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J:\ANUNCIO RESULTADOS-FY2026\1-Q1-2026\"/>
    </mc:Choice>
  </mc:AlternateContent>
  <xr:revisionPtr revIDLastSave="0" documentId="8_{35FF43B9-EE04-4BAF-BD09-E8E15C62C222}" xr6:coauthVersionLast="47" xr6:coauthVersionMax="47" xr10:uidLastSave="{00000000-0000-0000-0000-000000000000}"/>
  <bookViews>
    <workbookView xWindow="-28920" yWindow="-120" windowWidth="29040" windowHeight="15720" tabRatio="500" activeTab="6" xr2:uid="{00000000-000D-0000-FFFF-FFFF00000000}"/>
  </bookViews>
  <sheets>
    <sheet name="Portrait" sheetId="8" r:id="rId1"/>
    <sheet name="Main KPIs" sheetId="3" r:id="rId2"/>
    <sheet name="Appendix" sheetId="13" r:id="rId3"/>
    <sheet name="P&amp;L" sheetId="2" r:id="rId4"/>
    <sheet name="CF " sheetId="6" r:id="rId5"/>
    <sheet name="BS " sheetId="7" r:id="rId6"/>
    <sheet name="APM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4" l="1"/>
  <c r="L20" i="14"/>
  <c r="L19" i="14"/>
  <c r="L18" i="14"/>
  <c r="L16" i="14"/>
  <c r="K21" i="14"/>
  <c r="K20" i="14"/>
  <c r="K19" i="14"/>
  <c r="K18" i="14"/>
  <c r="K17" i="14"/>
  <c r="K16" i="14"/>
  <c r="J21" i="14"/>
  <c r="J20" i="14"/>
  <c r="J19" i="14"/>
  <c r="J18" i="14"/>
  <c r="J17" i="14"/>
  <c r="J16" i="14"/>
</calcChain>
</file>

<file path=xl/sharedStrings.xml><?xml version="1.0" encoding="utf-8"?>
<sst xmlns="http://schemas.openxmlformats.org/spreadsheetml/2006/main" count="291" uniqueCount="180">
  <si>
    <t>TRIMESTRE</t>
  </si>
  <si>
    <t>M€</t>
  </si>
  <si>
    <t>1 Oct. 2025 - 31 Dic. 2025</t>
  </si>
  <si>
    <t>1 Oct. 2024 - 31 Dic. 2024</t>
  </si>
  <si>
    <t>1 Oct. 2025 - 31 Dec. 2025</t>
  </si>
  <si>
    <t>1 Oct. 2024 - 31 Dec. 2024</t>
  </si>
  <si>
    <t>% Variation</t>
  </si>
  <si>
    <t>Ingresos</t>
  </si>
  <si>
    <t>Revenue</t>
  </si>
  <si>
    <t>Ventas Económicas</t>
  </si>
  <si>
    <t>Economic Sales</t>
  </si>
  <si>
    <t>Beneficio de Explotación Ajustado</t>
  </si>
  <si>
    <t>Adjusted EBIT</t>
  </si>
  <si>
    <t>Margen sobre Ventas Económicas</t>
  </si>
  <si>
    <t>Economic Sales Margin</t>
  </si>
  <si>
    <t>Beneficio de Explotación</t>
  </si>
  <si>
    <t>Operating Profit (EBIT)</t>
  </si>
  <si>
    <t>Beneficio Neto</t>
  </si>
  <si>
    <t>Net Profit</t>
  </si>
  <si>
    <t>Cuenta de Pérdidas y Ganancias Consolidada</t>
  </si>
  <si>
    <t>Consolidated Profit and Loss Account</t>
  </si>
  <si>
    <t>% Variación</t>
  </si>
  <si>
    <t>(-) Coste operativo de redes logísticas</t>
  </si>
  <si>
    <t>(-) Operating cost of logistics networks</t>
  </si>
  <si>
    <t>(-) Gastos operativos comerciales</t>
  </si>
  <si>
    <t>(-) Commercial operating expenses</t>
  </si>
  <si>
    <t>(-) Gastos operativos de investigación y oficinas centrales</t>
  </si>
  <si>
    <t>(-) Operating expenditure on research and central offices</t>
  </si>
  <si>
    <t>Total costes operativos</t>
  </si>
  <si>
    <t>Total Operating Costs</t>
  </si>
  <si>
    <t>EBIT Ajustado</t>
  </si>
  <si>
    <t>Margen %</t>
  </si>
  <si>
    <t>Margin %</t>
  </si>
  <si>
    <t>(-) Costes de reestructuración</t>
  </si>
  <si>
    <t>n.m.</t>
  </si>
  <si>
    <t>(-) Restructuring costs</t>
  </si>
  <si>
    <t>(-) Amort. Activos Adquisiciones</t>
  </si>
  <si>
    <t>(-) Depreciation of assets acquired</t>
  </si>
  <si>
    <t>(+/-) Rtdo. enajenación y deterioro</t>
  </si>
  <si>
    <t>(+/-) Profit/(loss) on disposal and impairment</t>
  </si>
  <si>
    <t>(+/-) Rtdo. puesta en equivalencia y otros</t>
  </si>
  <si>
    <t>(+/-) Profit/(loss) from equity-accounted companies and other</t>
  </si>
  <si>
    <t>(+) Ingresos Financieros</t>
  </si>
  <si>
    <t>(+) Financial income</t>
  </si>
  <si>
    <t>(-) Gastos Financieros</t>
  </si>
  <si>
    <t>(-) Financial expenses</t>
  </si>
  <si>
    <t>Beneficio antes de Impuestos</t>
  </si>
  <si>
    <t>Profit/(loss) before tax</t>
  </si>
  <si>
    <t>(-) Impuesto sobre Sociedades</t>
  </si>
  <si>
    <t>(-) Corporate income tax</t>
  </si>
  <si>
    <t>Tipo Impositivo Efectivo</t>
  </si>
  <si>
    <t>Effective tax rate</t>
  </si>
  <si>
    <t>(+/-) Resultado de Operaciones Discontinuadas</t>
  </si>
  <si>
    <t>(+/-) Profit/(loss) from discontinued operations</t>
  </si>
  <si>
    <t>(+/-) Otros Ingresos / (Gastos)</t>
  </si>
  <si>
    <t>(+/-) Other income/(expenses)</t>
  </si>
  <si>
    <t>(-) Intereses Minoritarios</t>
  </si>
  <si>
    <t>(-) Non-controlling interests</t>
  </si>
  <si>
    <t>Resultado Financiero</t>
  </si>
  <si>
    <t>Evolución de Ingresos (Por segmento y actividad)</t>
  </si>
  <si>
    <t>Revenues Evolution (By segment and activity)</t>
  </si>
  <si>
    <t>Iberia</t>
  </si>
  <si>
    <t>Tabaco y Productos Relacionados</t>
  </si>
  <si>
    <t>Tobacco and related products</t>
  </si>
  <si>
    <t>Transporte</t>
  </si>
  <si>
    <t>Transport</t>
  </si>
  <si>
    <t>Distribución farmacéutica</t>
  </si>
  <si>
    <t>Pharmaceutical distribution</t>
  </si>
  <si>
    <t>Otros Negocios</t>
  </si>
  <si>
    <t>Other businesses</t>
  </si>
  <si>
    <t>Ajustes</t>
  </si>
  <si>
    <t>Adjustments</t>
  </si>
  <si>
    <t>Italia</t>
  </si>
  <si>
    <t>Italy</t>
  </si>
  <si>
    <t>Tabaco y otros</t>
  </si>
  <si>
    <t>Tobacco and others</t>
  </si>
  <si>
    <t>Francia</t>
  </si>
  <si>
    <t>France</t>
  </si>
  <si>
    <t>Total Ingresos</t>
  </si>
  <si>
    <t>Total Revenues</t>
  </si>
  <si>
    <t>Evolución de Ventas Económicas (Por segmento y actividad)</t>
  </si>
  <si>
    <t>Economic Sales Evolution (By segment and activity)</t>
  </si>
  <si>
    <t>Total Ventas Económicas</t>
  </si>
  <si>
    <t>Total Economic Sales</t>
  </si>
  <si>
    <t xml:space="preserve">Evolución de Beneficio de Explotación Ajustado y Beneficio de Explotación </t>
  </si>
  <si>
    <t>Adjusted EBIT and EBIT Evolution (By segment and activity)</t>
  </si>
  <si>
    <t>Total Beneficio de Explotación Ajustado</t>
  </si>
  <si>
    <t>Total adjusted EBIT</t>
  </si>
  <si>
    <t>(-) Costes de Reestructuración</t>
  </si>
  <si>
    <t>(-) Amortización Activos Adquisiciones</t>
  </si>
  <si>
    <t>(+/-) Resultado Enajenación y Deterioro</t>
  </si>
  <si>
    <t>(+/-) Resultado por Puesta en Equivalencia y Otros</t>
  </si>
  <si>
    <t>(+/-) Equity-accounted profit/(loss) and other</t>
  </si>
  <si>
    <t xml:space="preserve">Beneficio de Explotación </t>
  </si>
  <si>
    <t>Estado Flujo de Efectivo</t>
  </si>
  <si>
    <t>Cash Flow Statement</t>
  </si>
  <si>
    <t>Variación</t>
  </si>
  <si>
    <t>Variation</t>
  </si>
  <si>
    <t>EBITDA</t>
  </si>
  <si>
    <t>Reestructuración y Otros Pagos</t>
  </si>
  <si>
    <t>Restructuring and other payments</t>
  </si>
  <si>
    <t>Net financial income/(expense)</t>
  </si>
  <si>
    <t>Impuestos normalizados</t>
  </si>
  <si>
    <t>Normalised taxes</t>
  </si>
  <si>
    <t>Inversiones</t>
  </si>
  <si>
    <t>Investment</t>
  </si>
  <si>
    <t>Pagos de alquileres</t>
  </si>
  <si>
    <t>Rent payments</t>
  </si>
  <si>
    <r>
      <rPr>
        <b/>
        <sz val="9"/>
        <color rgb="FF2800FF"/>
        <rFont val="Arial"/>
      </rPr>
      <t>Cash Flow</t>
    </r>
    <r>
      <rPr>
        <b/>
        <sz val="9"/>
        <color rgb="FF2800FF"/>
        <rFont val="Arial"/>
      </rPr>
      <t xml:space="preserve"> </t>
    </r>
    <r>
      <rPr>
        <b/>
        <sz val="9"/>
        <color rgb="FF2800FF"/>
        <rFont val="Arial"/>
      </rPr>
      <t>Normalizado</t>
    </r>
  </si>
  <si>
    <t>Normalised Cash Flow</t>
  </si>
  <si>
    <t>Variación Capital Circulante</t>
  </si>
  <si>
    <t>Change in working capital</t>
  </si>
  <si>
    <t>Efecto de fecha corte en impuestos</t>
  </si>
  <si>
    <t>Effect of cut-off date on taxes</t>
  </si>
  <si>
    <t>Desinversiones</t>
  </si>
  <si>
    <t>Divestments</t>
  </si>
  <si>
    <t>Adquisición de sociedades (M&amp;A)</t>
  </si>
  <si>
    <t>Company acquisitions (M&amp;A)</t>
  </si>
  <si>
    <t>Cash Flow Libre</t>
  </si>
  <si>
    <t>Free Cash Flow</t>
  </si>
  <si>
    <t>Balance de Situación</t>
  </si>
  <si>
    <t>Balance Sheet</t>
  </si>
  <si>
    <t>31 Dic. 2025</t>
  </si>
  <si>
    <t>30 Sept. 2025</t>
  </si>
  <si>
    <t>31 Dec. - 2025</t>
  </si>
  <si>
    <t>Activos Tangibles y otros Activos Fijos</t>
  </si>
  <si>
    <t>Property, plant and equipment and other fixed assets</t>
  </si>
  <si>
    <t>Activos Financieros Fijos Netos</t>
  </si>
  <si>
    <t>Net long-term financial investments</t>
  </si>
  <si>
    <t>Fondo de Comercio Neto</t>
  </si>
  <si>
    <t>Net goodwill</t>
  </si>
  <si>
    <t>Otros Activos Intangibles</t>
  </si>
  <si>
    <t>Other intangible assets</t>
  </si>
  <si>
    <t>Activos por Impuestos Diferidos</t>
  </si>
  <si>
    <t>Deferred tax assets</t>
  </si>
  <si>
    <t>Inventario Neto</t>
  </si>
  <si>
    <t>Net inventory</t>
  </si>
  <si>
    <t>Cuentas a Cobrar Netas y Otros</t>
  </si>
  <si>
    <t>Net receivables and other</t>
  </si>
  <si>
    <t>Caja y Equivalente</t>
  </si>
  <si>
    <t>Cash and cash equivalents</t>
  </si>
  <si>
    <t>Activos mantenidos para la venta</t>
  </si>
  <si>
    <t>Held-for-sale assets</t>
  </si>
  <si>
    <t>Activos Totales</t>
  </si>
  <si>
    <t>Total Assets</t>
  </si>
  <si>
    <t>Fondos Propios</t>
  </si>
  <si>
    <t>Shareholders’ funds</t>
  </si>
  <si>
    <t>Intereses Minoritarios</t>
  </si>
  <si>
    <t>Non-controlling interests</t>
  </si>
  <si>
    <t>Pasivos No Corrientes</t>
  </si>
  <si>
    <t>Non-current liabilities</t>
  </si>
  <si>
    <t>Pasivos por Impuestos Diferidos</t>
  </si>
  <si>
    <t>Deferred tax liabilities</t>
  </si>
  <si>
    <t>Deuda Financiera a c/p</t>
  </si>
  <si>
    <t>Short-term borrowings</t>
  </si>
  <si>
    <t>Provisiones a c/p</t>
  </si>
  <si>
    <t>Short-term provisions</t>
  </si>
  <si>
    <t>Deudores Comerciales y Otras Cuentas a Pagar</t>
  </si>
  <si>
    <t>Trade and other payables</t>
  </si>
  <si>
    <t>Pasivos vinculados con activos mantenidos para la venta</t>
  </si>
  <si>
    <t>Liabilities linked to assets held for sale</t>
  </si>
  <si>
    <t>Pasivos Totales</t>
  </si>
  <si>
    <t>Total Liabilities</t>
  </si>
  <si>
    <t>1 Oct. 2025 -
 31 Dec. 2025</t>
  </si>
  <si>
    <t>1 Oct. 2025 - 
31 Dic. 2025</t>
  </si>
  <si>
    <t>1 Oct. 2024 -
31 Dic. 2024</t>
  </si>
  <si>
    <t>1 Oct. 2024 -
31 Dec. 2024</t>
  </si>
  <si>
    <t>1 Oct. 2024 - 
31 Dec. 2024</t>
  </si>
  <si>
    <t>Ingresos ordinarios</t>
  </si>
  <si>
    <t>Aprovisionamientos</t>
  </si>
  <si>
    <t>Raw materials and consumables</t>
  </si>
  <si>
    <t xml:space="preserve">Ventas Económicas (Beneficio Bruto) </t>
  </si>
  <si>
    <t xml:space="preserve">Economic Sales (Gross Profit) </t>
  </si>
  <si>
    <t xml:space="preserve">Beneficio de Explotación Ajustado (EBIT Ajustado): </t>
  </si>
  <si>
    <t>Adjusted Operating Profit (Adjusted EBIT)</t>
  </si>
  <si>
    <t>(-) Depreciation of Acquired Assets</t>
  </si>
  <si>
    <t xml:space="preserve">EBIT </t>
  </si>
  <si>
    <t>Margen de Beneficio de Explotación Ajustado sobre Ventas Económicas</t>
  </si>
  <si>
    <t>Adjusted Operating Profit margin over Economic Sales</t>
  </si>
  <si>
    <t>Economic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</si>
</sst>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0;&quot;-&quot;#0;#0;_(@_)"/>
    <numFmt numFmtId="165" formatCode="#,##0;\(#,##0\);#,##0;_(@_)"/>
    <numFmt numFmtId="166" formatCode="#0.0_)%;\(#0.0\)%;&quot;—&quot;_)\%;_(@_)"/>
    <numFmt numFmtId="167" formatCode="#0.0_)%;\(#0.0\)%;#0.0_)%;_(@_)"/>
    <numFmt numFmtId="168" formatCode="#,##0_)&quot; p.b.&quot;;\(#,##0\)&quot; p.b.&quot;;#,##0_)&quot; p.b.&quot;;_(@_)"/>
    <numFmt numFmtId="169" formatCode="#,##0_)&quot; b.p.&quot;;\(#,##0\)&quot; b.p.&quot;;#,##0_)&quot; b.p.&quot;;_(@_)"/>
    <numFmt numFmtId="170" formatCode="#0.00_)%;\(#0.00\)%;&quot;—&quot;_)\%;_(@_)"/>
    <numFmt numFmtId="171" formatCode="#,##0;&quot;-&quot;#,##0;#,##0;_(@_)"/>
    <numFmt numFmtId="172" formatCode="#0%;&quot;-&quot;#0%;&quot;-&quot;\%;_(@_)"/>
    <numFmt numFmtId="173" formatCode="#0.0%;&quot;-&quot;#0.0%;&quot;-&quot;\%;_(@_)"/>
    <numFmt numFmtId="174" formatCode="#0_)%;\(#0\)%;#0_)%;_(@_)"/>
    <numFmt numFmtId="175" formatCode="d\-mmm\-yy"/>
    <numFmt numFmtId="176" formatCode="#,##0;&quot;-&quot;#,##0;&quot;—&quot;;_(@_)"/>
    <numFmt numFmtId="177" formatCode="#,##0;\(#,##0\)"/>
  </numFmts>
  <fonts count="25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9"/>
      <color rgb="FF2800FF"/>
      <name val="Arial"/>
    </font>
    <font>
      <b/>
      <sz val="10"/>
      <color rgb="FF2800FF"/>
      <name val="Arial"/>
    </font>
    <font>
      <sz val="9"/>
      <color rgb="FF000000"/>
      <name val="Arial"/>
    </font>
    <font>
      <sz val="9"/>
      <color rgb="FFFC4D0F"/>
      <name val="Arial"/>
    </font>
    <font>
      <b/>
      <sz val="9"/>
      <color rgb="FFFC4D0F"/>
      <name val="Arial"/>
    </font>
    <font>
      <b/>
      <sz val="12"/>
      <color rgb="FF2800FF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i/>
      <sz val="10"/>
      <color rgb="FF000000"/>
      <name val="Arial"/>
    </font>
    <font>
      <sz val="11"/>
      <color rgb="FF000000"/>
      <name val="Calibri"/>
    </font>
    <font>
      <i/>
      <sz val="12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rgb="FF2800FF"/>
      <name val="Arial"/>
      <family val="2"/>
    </font>
    <font>
      <b/>
      <sz val="10"/>
      <color rgb="FF2800FF"/>
      <name val="Arial"/>
      <family val="2"/>
    </font>
    <font>
      <b/>
      <sz val="9"/>
      <color rgb="FF2800FF"/>
      <name val="Arial"/>
      <family val="2"/>
    </font>
    <font>
      <b/>
      <sz val="9"/>
      <color rgb="FFFC4D0F"/>
      <name val="Arial"/>
      <family val="2"/>
    </font>
    <font>
      <sz val="9"/>
      <color rgb="FF000000"/>
      <name val="Arial"/>
      <family val="2"/>
    </font>
    <font>
      <sz val="9"/>
      <color rgb="FFFC4D0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2800FF"/>
      </top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/>
      <top style="medium">
        <color rgb="FF2800FF"/>
      </top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/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7" fillId="0" borderId="0"/>
  </cellStyleXfs>
  <cellXfs count="91">
    <xf numFmtId="0" fontId="0" fillId="0" borderId="0" xfId="0"/>
    <xf numFmtId="0" fontId="17" fillId="2" borderId="0" xfId="6" applyFill="1"/>
    <xf numFmtId="0" fontId="17" fillId="2" borderId="17" xfId="6" applyFill="1" applyBorder="1"/>
    <xf numFmtId="0" fontId="17" fillId="2" borderId="18" xfId="6" applyFill="1" applyBorder="1"/>
    <xf numFmtId="0" fontId="17" fillId="2" borderId="19" xfId="6" applyFill="1" applyBorder="1"/>
    <xf numFmtId="0" fontId="17" fillId="2" borderId="20" xfId="6" applyFill="1" applyBorder="1"/>
    <xf numFmtId="0" fontId="17" fillId="2" borderId="21" xfId="6" applyFill="1" applyBorder="1"/>
    <xf numFmtId="0" fontId="17" fillId="2" borderId="22" xfId="6" applyFill="1" applyBorder="1"/>
    <xf numFmtId="0" fontId="17" fillId="2" borderId="23" xfId="6" applyFill="1" applyBorder="1"/>
    <xf numFmtId="0" fontId="17" fillId="2" borderId="24" xfId="6" applyFill="1" applyBorder="1"/>
    <xf numFmtId="0" fontId="0" fillId="2" borderId="0" xfId="0" applyFill="1"/>
    <xf numFmtId="0" fontId="18" fillId="3" borderId="0" xfId="0" applyFont="1" applyFill="1" applyAlignment="1">
      <alignment wrapText="1"/>
    </xf>
    <xf numFmtId="0" fontId="20" fillId="2" borderId="9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wrapText="1"/>
    </xf>
    <xf numFmtId="0" fontId="21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wrapText="1"/>
    </xf>
    <xf numFmtId="0" fontId="0" fillId="3" borderId="0" xfId="0" applyFill="1"/>
    <xf numFmtId="0" fontId="1" fillId="2" borderId="6" xfId="0" applyFont="1" applyFill="1" applyBorder="1" applyAlignment="1">
      <alignment wrapText="1"/>
    </xf>
    <xf numFmtId="0" fontId="7" fillId="2" borderId="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 indent="2"/>
    </xf>
    <xf numFmtId="165" fontId="8" fillId="2" borderId="12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 indent="2"/>
    </xf>
    <xf numFmtId="0" fontId="1" fillId="2" borderId="8" xfId="0" applyFont="1" applyFill="1" applyBorder="1" applyAlignment="1">
      <alignment wrapText="1"/>
    </xf>
    <xf numFmtId="171" fontId="6" fillId="2" borderId="12" xfId="0" applyNumberFormat="1" applyFont="1" applyFill="1" applyBorder="1" applyAlignment="1">
      <alignment horizontal="center" vertical="center" wrapText="1"/>
    </xf>
    <xf numFmtId="171" fontId="6" fillId="2" borderId="13" xfId="0" applyNumberFormat="1" applyFont="1" applyFill="1" applyBorder="1" applyAlignment="1">
      <alignment horizontal="center" vertical="center" wrapText="1"/>
    </xf>
    <xf numFmtId="171" fontId="8" fillId="2" borderId="12" xfId="0" applyNumberFormat="1" applyFont="1" applyFill="1" applyBorder="1" applyAlignment="1">
      <alignment horizontal="center" vertical="center" wrapText="1"/>
    </xf>
    <xf numFmtId="171" fontId="8" fillId="2" borderId="13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 indent="1"/>
    </xf>
    <xf numFmtId="166" fontId="10" fillId="2" borderId="13" xfId="0" applyNumberFormat="1" applyFont="1" applyFill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70" fontId="10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0" fontId="9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171" fontId="6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 indent="1"/>
    </xf>
    <xf numFmtId="166" fontId="13" fillId="2" borderId="4" xfId="0" applyNumberFormat="1" applyFont="1" applyFill="1" applyBorder="1" applyAlignment="1">
      <alignment horizontal="center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172" fontId="13" fillId="2" borderId="4" xfId="0" applyNumberFormat="1" applyFont="1" applyFill="1" applyBorder="1" applyAlignment="1">
      <alignment horizontal="center" vertical="center" wrapText="1"/>
    </xf>
    <xf numFmtId="169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3" fontId="13" fillId="2" borderId="4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wrapText="1"/>
    </xf>
    <xf numFmtId="177" fontId="22" fillId="2" borderId="4" xfId="0" applyNumberFormat="1" applyFont="1" applyFill="1" applyBorder="1" applyAlignment="1">
      <alignment horizontal="center" vertical="center" wrapText="1"/>
    </xf>
    <xf numFmtId="177" fontId="24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74" fontId="1" fillId="2" borderId="0" xfId="0" applyNumberFormat="1" applyFont="1" applyFill="1" applyAlignment="1">
      <alignment wrapText="1"/>
    </xf>
    <xf numFmtId="0" fontId="8" fillId="2" borderId="4" xfId="0" applyFont="1" applyFill="1" applyBorder="1" applyAlignment="1">
      <alignment horizontal="left" vertical="center" wrapText="1" indent="3"/>
    </xf>
    <xf numFmtId="0" fontId="15" fillId="2" borderId="8" xfId="0" applyFont="1" applyFill="1" applyBorder="1" applyAlignment="1">
      <alignment wrapText="1"/>
    </xf>
    <xf numFmtId="0" fontId="16" fillId="2" borderId="8" xfId="0" applyFont="1" applyFill="1" applyBorder="1" applyAlignment="1">
      <alignment vertical="center" wrapText="1"/>
    </xf>
    <xf numFmtId="175" fontId="7" fillId="2" borderId="16" xfId="0" applyNumberFormat="1" applyFont="1" applyFill="1" applyBorder="1" applyAlignment="1">
      <alignment horizontal="center" vertical="center" wrapText="1"/>
    </xf>
    <xf numFmtId="175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 inden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165" fontId="23" fillId="2" borderId="4" xfId="0" applyNumberFormat="1" applyFont="1" applyFill="1" applyBorder="1" applyAlignment="1">
      <alignment horizontal="center" vertical="center" wrapText="1"/>
    </xf>
    <xf numFmtId="166" fontId="23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165" fontId="21" fillId="2" borderId="4" xfId="0" applyNumberFormat="1" applyFont="1" applyFill="1" applyBorder="1" applyAlignment="1">
      <alignment horizontal="center" vertical="center" wrapText="1"/>
    </xf>
    <xf numFmtId="166" fontId="21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7" fontId="21" fillId="2" borderId="4" xfId="0" applyNumberFormat="1" applyFont="1" applyFill="1" applyBorder="1" applyAlignment="1">
      <alignment horizontal="center" vertical="center" wrapText="1"/>
    </xf>
    <xf numFmtId="168" fontId="23" fillId="2" borderId="4" xfId="0" applyNumberFormat="1" applyFont="1" applyFill="1" applyBorder="1" applyAlignment="1">
      <alignment horizontal="center" vertical="center" wrapText="1"/>
    </xf>
    <xf numFmtId="169" fontId="23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center" vertical="center" wrapText="1"/>
    </xf>
    <xf numFmtId="165" fontId="0" fillId="2" borderId="0" xfId="0" applyNumberFormat="1" applyFill="1"/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3" xfId="6" xr:uid="{F687B734-6E85-431C-9060-84CD9FFFE766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77FC37C4-1060-47C5-A690-5CD7119E0039}"/>
            </a:ext>
          </a:extLst>
        </xdr:cNvPr>
        <xdr:cNvSpPr/>
      </xdr:nvSpPr>
      <xdr:spPr>
        <a:xfrm>
          <a:off x="12761780" y="2238375"/>
          <a:ext cx="1753870" cy="46482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22ABCE7-C3E7-4F20-9E8B-6A4BDD3968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0575" y="3854450"/>
          <a:ext cx="7642668" cy="5601174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72727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435C4575-94C6-46E1-B6FB-EF6215F7AC09}"/>
            </a:ext>
          </a:extLst>
        </xdr:cNvPr>
        <xdr:cNvSpPr txBox="1">
          <a:spLocks noGrp="1"/>
        </xdr:cNvSpPr>
      </xdr:nvSpPr>
      <xdr:spPr>
        <a:xfrm>
          <a:off x="1343025" y="4143375"/>
          <a:ext cx="56480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1Q-2026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4B37E7B9-E5FC-43BD-92E4-356DB6355BE5}"/>
            </a:ext>
          </a:extLst>
        </xdr:cNvPr>
        <xdr:cNvSpPr/>
      </xdr:nvSpPr>
      <xdr:spPr>
        <a:xfrm>
          <a:off x="12761780" y="2238375"/>
          <a:ext cx="1753870" cy="46482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0BD5C55C-BE44-43C1-BB41-91C3C284BA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0575" y="3854450"/>
          <a:ext cx="7642668" cy="5601174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A4F898BB-DFE4-47BD-BA7D-4A04E640001F}"/>
            </a:ext>
          </a:extLst>
        </xdr:cNvPr>
        <xdr:cNvSpPr txBox="1">
          <a:spLocks noGrp="1"/>
        </xdr:cNvSpPr>
      </xdr:nvSpPr>
      <xdr:spPr>
        <a:xfrm>
          <a:off x="1339850" y="4140200"/>
          <a:ext cx="5651250" cy="13078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1Q-2026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D42F-56DF-44CC-B751-95ACD07B885D}">
  <dimension ref="B12:U60"/>
  <sheetViews>
    <sheetView topLeftCell="A15" workbookViewId="0">
      <selection activeCell="G44" sqref="G44"/>
    </sheetView>
  </sheetViews>
  <sheetFormatPr baseColWidth="10" defaultColWidth="10.85546875" defaultRowHeight="12.75"/>
  <cols>
    <col min="1" max="16384" width="10.85546875" style="1"/>
  </cols>
  <sheetData>
    <row r="12" spans="2:21" ht="13.5" thickBot="1"/>
    <row r="13" spans="2:2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2:21">
      <c r="B14" s="5"/>
      <c r="U14" s="6"/>
    </row>
    <row r="15" spans="2:21">
      <c r="B15" s="5"/>
      <c r="U15" s="6"/>
    </row>
    <row r="16" spans="2:21">
      <c r="B16" s="5"/>
      <c r="U16" s="6"/>
    </row>
    <row r="17" spans="2:21">
      <c r="B17" s="5"/>
      <c r="U17" s="6"/>
    </row>
    <row r="18" spans="2:21">
      <c r="B18" s="5"/>
      <c r="U18" s="6"/>
    </row>
    <row r="19" spans="2:21">
      <c r="B19" s="5"/>
      <c r="U19" s="6"/>
    </row>
    <row r="20" spans="2:21">
      <c r="B20" s="5"/>
      <c r="U20" s="6"/>
    </row>
    <row r="21" spans="2:21">
      <c r="B21" s="5"/>
      <c r="U21" s="6"/>
    </row>
    <row r="22" spans="2:21">
      <c r="B22" s="5"/>
      <c r="U22" s="6"/>
    </row>
    <row r="23" spans="2:21">
      <c r="B23" s="5"/>
      <c r="U23" s="6"/>
    </row>
    <row r="24" spans="2:21">
      <c r="B24" s="5"/>
      <c r="U24" s="6"/>
    </row>
    <row r="25" spans="2:21">
      <c r="B25" s="5"/>
      <c r="U25" s="6"/>
    </row>
    <row r="26" spans="2:21">
      <c r="B26" s="5"/>
      <c r="U26" s="6"/>
    </row>
    <row r="27" spans="2:21">
      <c r="B27" s="5"/>
      <c r="U27" s="6"/>
    </row>
    <row r="28" spans="2:21">
      <c r="B28" s="5"/>
      <c r="U28" s="6"/>
    </row>
    <row r="29" spans="2:21">
      <c r="B29" s="5"/>
      <c r="U29" s="6"/>
    </row>
    <row r="30" spans="2:21">
      <c r="B30" s="5"/>
      <c r="U30" s="6"/>
    </row>
    <row r="31" spans="2:21">
      <c r="B31" s="5"/>
      <c r="U31" s="6"/>
    </row>
    <row r="32" spans="2:21">
      <c r="B32" s="5"/>
      <c r="U32" s="6"/>
    </row>
    <row r="33" spans="2:21">
      <c r="B33" s="5"/>
      <c r="U33" s="6"/>
    </row>
    <row r="34" spans="2:21">
      <c r="B34" s="5"/>
      <c r="U34" s="6"/>
    </row>
    <row r="35" spans="2:21">
      <c r="B35" s="5"/>
      <c r="U35" s="6"/>
    </row>
    <row r="36" spans="2:21">
      <c r="B36" s="5"/>
      <c r="U36" s="6"/>
    </row>
    <row r="37" spans="2:21">
      <c r="B37" s="5"/>
      <c r="U37" s="6"/>
    </row>
    <row r="38" spans="2:21">
      <c r="B38" s="5"/>
      <c r="U38" s="6"/>
    </row>
    <row r="39" spans="2:21">
      <c r="B39" s="5"/>
      <c r="U39" s="6"/>
    </row>
    <row r="40" spans="2:21">
      <c r="B40" s="5"/>
      <c r="U40" s="6"/>
    </row>
    <row r="41" spans="2:21">
      <c r="B41" s="5"/>
      <c r="U41" s="6"/>
    </row>
    <row r="42" spans="2:21">
      <c r="B42" s="5"/>
      <c r="U42" s="6"/>
    </row>
    <row r="43" spans="2:21">
      <c r="B43" s="5"/>
      <c r="U43" s="6"/>
    </row>
    <row r="44" spans="2:21">
      <c r="B44" s="5"/>
      <c r="U44" s="6"/>
    </row>
    <row r="45" spans="2:21">
      <c r="B45" s="5"/>
      <c r="U45" s="6"/>
    </row>
    <row r="46" spans="2:21">
      <c r="B46" s="5"/>
      <c r="U46" s="6"/>
    </row>
    <row r="47" spans="2:21">
      <c r="B47" s="5"/>
      <c r="U47" s="6"/>
    </row>
    <row r="48" spans="2:21">
      <c r="B48" s="5"/>
      <c r="U48" s="6"/>
    </row>
    <row r="49" spans="2:21">
      <c r="B49" s="5"/>
      <c r="U49" s="6"/>
    </row>
    <row r="50" spans="2:21">
      <c r="B50" s="5"/>
      <c r="U50" s="6"/>
    </row>
    <row r="51" spans="2:21">
      <c r="B51" s="5"/>
      <c r="U51" s="6"/>
    </row>
    <row r="52" spans="2:21">
      <c r="B52" s="5"/>
      <c r="U52" s="6"/>
    </row>
    <row r="53" spans="2:21">
      <c r="B53" s="5"/>
      <c r="U53" s="6"/>
    </row>
    <row r="54" spans="2:21">
      <c r="B54" s="5"/>
      <c r="U54" s="6"/>
    </row>
    <row r="55" spans="2:21">
      <c r="B55" s="5"/>
      <c r="U55" s="6"/>
    </row>
    <row r="56" spans="2:21">
      <c r="B56" s="5"/>
      <c r="U56" s="6"/>
    </row>
    <row r="57" spans="2:21">
      <c r="B57" s="5"/>
      <c r="U57" s="6"/>
    </row>
    <row r="58" spans="2:21">
      <c r="B58" s="5"/>
      <c r="U58" s="6"/>
    </row>
    <row r="59" spans="2:21">
      <c r="B59" s="5"/>
      <c r="U59" s="6"/>
    </row>
    <row r="60" spans="2:21" ht="13.5" thickBot="1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55"/>
  <sheetViews>
    <sheetView showRuler="0" topLeftCell="A18" workbookViewId="0">
      <selection activeCell="C47" sqref="C47:D50"/>
    </sheetView>
  </sheetViews>
  <sheetFormatPr baseColWidth="10" defaultColWidth="13.7109375" defaultRowHeight="12.75"/>
  <cols>
    <col min="1" max="1" width="8.140625" style="10" customWidth="1"/>
    <col min="2" max="2" width="50.42578125" style="10" customWidth="1"/>
    <col min="3" max="5" width="13.7109375" style="10"/>
    <col min="6" max="6" width="3" style="10" customWidth="1"/>
    <col min="7" max="7" width="3" style="17" customWidth="1"/>
    <col min="8" max="8" width="3" style="10" customWidth="1"/>
    <col min="9" max="9" width="43.7109375" style="10" customWidth="1"/>
    <col min="10" max="16384" width="13.7109375" style="10"/>
  </cols>
  <sheetData>
    <row r="1" spans="2:15">
      <c r="B1" s="18"/>
      <c r="C1" s="18"/>
      <c r="G1" s="11"/>
    </row>
    <row r="2" spans="2:15" ht="15" customHeight="1">
      <c r="B2" s="87" t="s">
        <v>59</v>
      </c>
      <c r="C2" s="87"/>
      <c r="D2" s="87"/>
      <c r="E2" s="87"/>
      <c r="G2" s="11"/>
      <c r="I2" s="87" t="s">
        <v>60</v>
      </c>
      <c r="J2" s="87"/>
      <c r="K2" s="87"/>
      <c r="L2" s="87"/>
    </row>
    <row r="3" spans="2:15" ht="15" customHeight="1">
      <c r="G3" s="11"/>
    </row>
    <row r="4" spans="2:15" ht="24.75" thickBot="1">
      <c r="B4" s="19" t="s">
        <v>1</v>
      </c>
      <c r="C4" s="20" t="s">
        <v>164</v>
      </c>
      <c r="D4" s="20" t="s">
        <v>165</v>
      </c>
      <c r="E4" s="20" t="s">
        <v>21</v>
      </c>
      <c r="F4" s="21"/>
      <c r="G4" s="11"/>
      <c r="I4" s="19" t="s">
        <v>1</v>
      </c>
      <c r="J4" s="20" t="s">
        <v>163</v>
      </c>
      <c r="K4" s="20" t="s">
        <v>167</v>
      </c>
      <c r="L4" s="22" t="s">
        <v>6</v>
      </c>
    </row>
    <row r="5" spans="2:15" ht="13.5" thickBot="1">
      <c r="B5" s="23" t="s">
        <v>61</v>
      </c>
      <c r="C5" s="24">
        <v>1312.143</v>
      </c>
      <c r="D5" s="25">
        <v>1275.8140000000001</v>
      </c>
      <c r="E5" s="26">
        <v>2.8475153901744502E-2</v>
      </c>
      <c r="G5" s="11"/>
      <c r="I5" s="23" t="s">
        <v>61</v>
      </c>
      <c r="J5" s="24">
        <v>1312.143</v>
      </c>
      <c r="K5" s="25">
        <v>1275.8140000000001</v>
      </c>
      <c r="L5" s="26">
        <v>2.8475153901744502E-2</v>
      </c>
      <c r="N5" s="90"/>
      <c r="O5" s="90"/>
    </row>
    <row r="6" spans="2:15" ht="15" customHeight="1" thickBot="1">
      <c r="B6" s="27" t="s">
        <v>62</v>
      </c>
      <c r="C6" s="28">
        <v>1079.171</v>
      </c>
      <c r="D6" s="29">
        <v>1035.2249999999999</v>
      </c>
      <c r="E6" s="30">
        <v>4.24506749740396E-2</v>
      </c>
      <c r="G6" s="11"/>
      <c r="I6" s="27" t="s">
        <v>63</v>
      </c>
      <c r="J6" s="28">
        <v>1079.171</v>
      </c>
      <c r="K6" s="29">
        <v>1035.2249999999999</v>
      </c>
      <c r="L6" s="30">
        <v>4.24506749740396E-2</v>
      </c>
      <c r="N6" s="90"/>
      <c r="O6" s="90"/>
    </row>
    <row r="7" spans="2:15" ht="15" customHeight="1" thickBot="1">
      <c r="B7" s="27" t="s">
        <v>64</v>
      </c>
      <c r="C7" s="28">
        <v>219.92500000000001</v>
      </c>
      <c r="D7" s="29">
        <v>228.51400000000001</v>
      </c>
      <c r="E7" s="30">
        <v>-3.7586318562538801E-2</v>
      </c>
      <c r="G7" s="11"/>
      <c r="I7" s="27" t="s">
        <v>65</v>
      </c>
      <c r="J7" s="28">
        <v>219.92500000000001</v>
      </c>
      <c r="K7" s="29">
        <v>228.51400000000001</v>
      </c>
      <c r="L7" s="30">
        <v>-3.7586318562538801E-2</v>
      </c>
      <c r="N7" s="90"/>
      <c r="O7" s="90"/>
    </row>
    <row r="8" spans="2:15" ht="15" customHeight="1" thickBot="1">
      <c r="B8" s="31" t="s">
        <v>66</v>
      </c>
      <c r="C8" s="28">
        <v>67.376999999999995</v>
      </c>
      <c r="D8" s="29">
        <v>68.513999999999996</v>
      </c>
      <c r="E8" s="30">
        <v>-1.65951484368159E-2</v>
      </c>
      <c r="G8" s="11"/>
      <c r="I8" s="31" t="s">
        <v>67</v>
      </c>
      <c r="J8" s="28">
        <v>67.376999999999995</v>
      </c>
      <c r="K8" s="29">
        <v>68.513999999999996</v>
      </c>
      <c r="L8" s="30">
        <v>-1.65951484368159E-2</v>
      </c>
      <c r="N8" s="90"/>
      <c r="O8" s="90"/>
    </row>
    <row r="9" spans="2:15" ht="15" customHeight="1" thickBot="1">
      <c r="B9" s="31" t="s">
        <v>68</v>
      </c>
      <c r="C9" s="28">
        <v>4.3449999999999998</v>
      </c>
      <c r="D9" s="29">
        <v>4.3680000000000003</v>
      </c>
      <c r="E9" s="30">
        <v>-5.2655677655678596E-3</v>
      </c>
      <c r="G9" s="11"/>
      <c r="I9" s="31" t="s">
        <v>69</v>
      </c>
      <c r="J9" s="28">
        <v>4.3449999999999998</v>
      </c>
      <c r="K9" s="29">
        <v>4.3680000000000003</v>
      </c>
      <c r="L9" s="30">
        <v>-5.2655677655678596E-3</v>
      </c>
      <c r="N9" s="90"/>
      <c r="O9" s="90"/>
    </row>
    <row r="10" spans="2:15" ht="15" customHeight="1" thickBot="1">
      <c r="B10" s="31" t="s">
        <v>70</v>
      </c>
      <c r="C10" s="28">
        <v>-58.674999999999997</v>
      </c>
      <c r="D10" s="29">
        <v>-60.807000000000002</v>
      </c>
      <c r="E10" s="30">
        <v>3.5061752758728498E-2</v>
      </c>
      <c r="G10" s="11"/>
      <c r="I10" s="31" t="s">
        <v>71</v>
      </c>
      <c r="J10" s="28">
        <v>-58.674999999999997</v>
      </c>
      <c r="K10" s="29">
        <v>-60.807000000000002</v>
      </c>
      <c r="L10" s="30">
        <v>3.5061752758728498E-2</v>
      </c>
      <c r="N10" s="90"/>
      <c r="O10" s="90"/>
    </row>
    <row r="11" spans="2:15" ht="15" customHeight="1" thickBot="1">
      <c r="B11" s="23" t="s">
        <v>72</v>
      </c>
      <c r="C11" s="24">
        <v>1222.5940000000001</v>
      </c>
      <c r="D11" s="25">
        <v>1116.816</v>
      </c>
      <c r="E11" s="26">
        <v>9.4713900946978E-2</v>
      </c>
      <c r="G11" s="11"/>
      <c r="I11" s="23" t="s">
        <v>73</v>
      </c>
      <c r="J11" s="24">
        <v>1222.5940000000001</v>
      </c>
      <c r="K11" s="25">
        <v>1116.816</v>
      </c>
      <c r="L11" s="26">
        <v>9.4713900946978E-2</v>
      </c>
      <c r="N11" s="90"/>
      <c r="O11" s="90"/>
    </row>
    <row r="12" spans="2:15" ht="15" customHeight="1" thickBot="1">
      <c r="B12" s="27" t="s">
        <v>74</v>
      </c>
      <c r="C12" s="28">
        <v>1222.5940000000001</v>
      </c>
      <c r="D12" s="29">
        <v>1116.816</v>
      </c>
      <c r="E12" s="30">
        <v>9.4713900946978E-2</v>
      </c>
      <c r="G12" s="11"/>
      <c r="I12" s="27" t="s">
        <v>75</v>
      </c>
      <c r="J12" s="28">
        <v>1222.5940000000001</v>
      </c>
      <c r="K12" s="29">
        <v>1116.816</v>
      </c>
      <c r="L12" s="30">
        <v>9.4713900946978E-2</v>
      </c>
      <c r="N12" s="90"/>
      <c r="O12" s="90"/>
    </row>
    <row r="13" spans="2:15" ht="15" customHeight="1" thickBot="1">
      <c r="B13" s="23" t="s">
        <v>76</v>
      </c>
      <c r="C13" s="24">
        <v>880.08100000000002</v>
      </c>
      <c r="D13" s="25">
        <v>914.47</v>
      </c>
      <c r="E13" s="26">
        <v>-3.7605388913797097E-2</v>
      </c>
      <c r="G13" s="11"/>
      <c r="I13" s="23" t="s">
        <v>77</v>
      </c>
      <c r="J13" s="24">
        <v>880.08100000000002</v>
      </c>
      <c r="K13" s="25">
        <v>914.47</v>
      </c>
      <c r="L13" s="26">
        <v>-3.7605388913797097E-2</v>
      </c>
      <c r="N13" s="90"/>
      <c r="O13" s="90"/>
    </row>
    <row r="14" spans="2:15" ht="15" customHeight="1" thickBot="1">
      <c r="B14" s="27" t="s">
        <v>62</v>
      </c>
      <c r="C14" s="28">
        <v>880.08100000000002</v>
      </c>
      <c r="D14" s="29">
        <v>914.47</v>
      </c>
      <c r="E14" s="30">
        <v>-3.7605388913797097E-2</v>
      </c>
      <c r="G14" s="11"/>
      <c r="I14" s="27" t="s">
        <v>63</v>
      </c>
      <c r="J14" s="28">
        <v>880.08100000000002</v>
      </c>
      <c r="K14" s="29">
        <v>914.47</v>
      </c>
      <c r="L14" s="30">
        <v>-3.7605388913797097E-2</v>
      </c>
      <c r="N14" s="90"/>
      <c r="O14" s="90"/>
    </row>
    <row r="15" spans="2:15" ht="15" customHeight="1" thickBot="1">
      <c r="B15" s="23" t="s">
        <v>70</v>
      </c>
      <c r="C15" s="24">
        <v>-15.395</v>
      </c>
      <c r="D15" s="25">
        <v>-15.303000000000001</v>
      </c>
      <c r="E15" s="26">
        <v>-6.01189309285743E-3</v>
      </c>
      <c r="G15" s="11"/>
      <c r="I15" s="23" t="s">
        <v>71</v>
      </c>
      <c r="J15" s="24">
        <v>-15.395</v>
      </c>
      <c r="K15" s="25">
        <v>-15.303000000000001</v>
      </c>
      <c r="L15" s="26">
        <v>-6.01189309285743E-3</v>
      </c>
      <c r="N15" s="90"/>
      <c r="O15" s="90"/>
    </row>
    <row r="16" spans="2:15" ht="15" customHeight="1" thickBot="1">
      <c r="B16" s="23" t="s">
        <v>78</v>
      </c>
      <c r="C16" s="24">
        <v>3399.4229999999998</v>
      </c>
      <c r="D16" s="25">
        <v>3291.797</v>
      </c>
      <c r="E16" s="26">
        <v>3.2695211764273598E-2</v>
      </c>
      <c r="G16" s="11"/>
      <c r="I16" s="23" t="s">
        <v>79</v>
      </c>
      <c r="J16" s="24">
        <v>3399.4229999999998</v>
      </c>
      <c r="K16" s="25">
        <v>3291.797</v>
      </c>
      <c r="L16" s="26">
        <v>3.2695211764273598E-2</v>
      </c>
      <c r="N16" s="90"/>
      <c r="O16" s="90"/>
    </row>
    <row r="17" spans="2:15" ht="15" customHeight="1">
      <c r="B17" s="32"/>
      <c r="C17" s="32"/>
      <c r="D17" s="32"/>
      <c r="E17" s="32"/>
      <c r="G17" s="11"/>
      <c r="I17" s="32"/>
      <c r="J17" s="32"/>
      <c r="K17" s="32"/>
      <c r="L17" s="32"/>
    </row>
    <row r="18" spans="2:15" ht="15" customHeight="1">
      <c r="G18" s="11"/>
    </row>
    <row r="19" spans="2:15" ht="15" customHeight="1">
      <c r="G19" s="11"/>
    </row>
    <row r="20" spans="2:15" ht="15" customHeight="1">
      <c r="G20" s="11"/>
    </row>
    <row r="21" spans="2:15" ht="15" customHeight="1">
      <c r="B21" s="87" t="s">
        <v>80</v>
      </c>
      <c r="C21" s="87"/>
      <c r="D21" s="87"/>
      <c r="E21" s="87"/>
      <c r="G21" s="11"/>
      <c r="I21" s="87" t="s">
        <v>81</v>
      </c>
      <c r="J21" s="87"/>
      <c r="K21" s="87"/>
      <c r="L21" s="87"/>
    </row>
    <row r="22" spans="2:15" ht="15" customHeight="1">
      <c r="G22" s="11"/>
    </row>
    <row r="23" spans="2:15" ht="24.75" thickBot="1">
      <c r="B23" s="19" t="s">
        <v>1</v>
      </c>
      <c r="C23" s="20" t="s">
        <v>164</v>
      </c>
      <c r="D23" s="20" t="s">
        <v>165</v>
      </c>
      <c r="E23" s="22" t="s">
        <v>21</v>
      </c>
      <c r="G23" s="11"/>
      <c r="I23" s="19" t="s">
        <v>1</v>
      </c>
      <c r="J23" s="20" t="s">
        <v>163</v>
      </c>
      <c r="K23" s="20" t="s">
        <v>167</v>
      </c>
      <c r="L23" s="22" t="s">
        <v>6</v>
      </c>
    </row>
    <row r="24" spans="2:15" ht="13.5" thickBot="1">
      <c r="B24" s="23" t="s">
        <v>61</v>
      </c>
      <c r="C24" s="33">
        <v>300.30599999999998</v>
      </c>
      <c r="D24" s="34">
        <v>301.8</v>
      </c>
      <c r="E24" s="26">
        <v>-4.9502982107356699E-3</v>
      </c>
      <c r="G24" s="11"/>
      <c r="I24" s="23" t="s">
        <v>61</v>
      </c>
      <c r="J24" s="24">
        <v>300.30599999999998</v>
      </c>
      <c r="K24" s="25">
        <v>301.8</v>
      </c>
      <c r="L24" s="26">
        <v>-4.9502982107356699E-3</v>
      </c>
      <c r="N24" s="90"/>
      <c r="O24" s="90"/>
    </row>
    <row r="25" spans="2:15" ht="15" customHeight="1" thickBot="1">
      <c r="B25" s="27" t="s">
        <v>62</v>
      </c>
      <c r="C25" s="35">
        <v>108.52500000000001</v>
      </c>
      <c r="D25" s="36">
        <v>107.77200000000001</v>
      </c>
      <c r="E25" s="30">
        <v>6.9869724974946897E-3</v>
      </c>
      <c r="G25" s="11"/>
      <c r="I25" s="27" t="s">
        <v>63</v>
      </c>
      <c r="J25" s="28">
        <v>108.52500000000001</v>
      </c>
      <c r="K25" s="29">
        <v>107.77200000000001</v>
      </c>
      <c r="L25" s="30">
        <v>6.9869724974946897E-3</v>
      </c>
      <c r="N25" s="90"/>
      <c r="O25" s="90"/>
    </row>
    <row r="26" spans="2:15" ht="15" customHeight="1" thickBot="1">
      <c r="B26" s="27" t="s">
        <v>64</v>
      </c>
      <c r="C26" s="35">
        <v>185.303</v>
      </c>
      <c r="D26" s="36">
        <v>187.15299999999999</v>
      </c>
      <c r="E26" s="30">
        <v>-9.8849604334421103E-3</v>
      </c>
      <c r="G26" s="11"/>
      <c r="I26" s="27" t="s">
        <v>65</v>
      </c>
      <c r="J26" s="28">
        <v>185.303</v>
      </c>
      <c r="K26" s="29">
        <v>187.15299999999999</v>
      </c>
      <c r="L26" s="30">
        <v>-9.8849604334421103E-3</v>
      </c>
      <c r="N26" s="90"/>
      <c r="O26" s="90"/>
    </row>
    <row r="27" spans="2:15" ht="15" customHeight="1" thickBot="1">
      <c r="B27" s="31" t="s">
        <v>66</v>
      </c>
      <c r="C27" s="35">
        <v>27.972999999999999</v>
      </c>
      <c r="D27" s="36">
        <v>26.254999999999999</v>
      </c>
      <c r="E27" s="30">
        <v>6.5435155208531701E-2</v>
      </c>
      <c r="G27" s="11"/>
      <c r="I27" s="31" t="s">
        <v>67</v>
      </c>
      <c r="J27" s="28">
        <v>27.972999999999999</v>
      </c>
      <c r="K27" s="29">
        <v>26.254999999999999</v>
      </c>
      <c r="L27" s="30">
        <v>6.5435155208531701E-2</v>
      </c>
      <c r="N27" s="90"/>
      <c r="O27" s="90"/>
    </row>
    <row r="28" spans="2:15" ht="15" customHeight="1" thickBot="1">
      <c r="B28" s="31" t="s">
        <v>68</v>
      </c>
      <c r="C28" s="35">
        <v>4.2469999999999999</v>
      </c>
      <c r="D28" s="36">
        <v>4.25</v>
      </c>
      <c r="E28" s="30">
        <v>-7.0588235294122303E-4</v>
      </c>
      <c r="G28" s="11"/>
      <c r="I28" s="31" t="s">
        <v>69</v>
      </c>
      <c r="J28" s="28">
        <v>4.2469999999999999</v>
      </c>
      <c r="K28" s="29">
        <v>4.25</v>
      </c>
      <c r="L28" s="30">
        <v>-7.0588235294122303E-4</v>
      </c>
      <c r="N28" s="90"/>
      <c r="O28" s="90"/>
    </row>
    <row r="29" spans="2:15" ht="15" customHeight="1" thickBot="1">
      <c r="B29" s="31" t="s">
        <v>70</v>
      </c>
      <c r="C29" s="28">
        <v>-25.742000000000001</v>
      </c>
      <c r="D29" s="29">
        <v>-23.63</v>
      </c>
      <c r="E29" s="30">
        <v>-8.9377909437156303E-2</v>
      </c>
      <c r="G29" s="11"/>
      <c r="I29" s="31" t="s">
        <v>71</v>
      </c>
      <c r="J29" s="28">
        <v>-25.742000000000001</v>
      </c>
      <c r="K29" s="29">
        <v>-23.63</v>
      </c>
      <c r="L29" s="30">
        <v>-8.9377909437156303E-2</v>
      </c>
      <c r="N29" s="90"/>
      <c r="O29" s="90"/>
    </row>
    <row r="30" spans="2:15" ht="15" customHeight="1" thickBot="1">
      <c r="B30" s="23" t="s">
        <v>72</v>
      </c>
      <c r="C30" s="33">
        <v>105.563</v>
      </c>
      <c r="D30" s="34">
        <v>104.405</v>
      </c>
      <c r="E30" s="26">
        <v>1.1091422824577301E-2</v>
      </c>
      <c r="G30" s="11"/>
      <c r="I30" s="23" t="s">
        <v>73</v>
      </c>
      <c r="J30" s="24">
        <v>105.563</v>
      </c>
      <c r="K30" s="25">
        <v>104.405</v>
      </c>
      <c r="L30" s="26">
        <v>1.1091422824577301E-2</v>
      </c>
      <c r="N30" s="90"/>
      <c r="O30" s="90"/>
    </row>
    <row r="31" spans="2:15" ht="15" customHeight="1" thickBot="1">
      <c r="B31" s="27" t="s">
        <v>74</v>
      </c>
      <c r="C31" s="35">
        <v>105.563</v>
      </c>
      <c r="D31" s="36">
        <v>104.405</v>
      </c>
      <c r="E31" s="30">
        <v>1.1091422824577301E-2</v>
      </c>
      <c r="G31" s="11"/>
      <c r="I31" s="27" t="s">
        <v>75</v>
      </c>
      <c r="J31" s="28">
        <v>105.563</v>
      </c>
      <c r="K31" s="29">
        <v>104.405</v>
      </c>
      <c r="L31" s="30">
        <v>1.1091422824577301E-2</v>
      </c>
      <c r="N31" s="90"/>
      <c r="O31" s="90"/>
    </row>
    <row r="32" spans="2:15" ht="15" customHeight="1" thickBot="1">
      <c r="B32" s="23" t="s">
        <v>76</v>
      </c>
      <c r="C32" s="33">
        <v>49.930999999999997</v>
      </c>
      <c r="D32" s="34">
        <v>53.137</v>
      </c>
      <c r="E32" s="26">
        <v>-6.0334606771176399E-2</v>
      </c>
      <c r="I32" s="23" t="s">
        <v>77</v>
      </c>
      <c r="J32" s="24">
        <v>49.930999999999997</v>
      </c>
      <c r="K32" s="25">
        <v>53.137</v>
      </c>
      <c r="L32" s="26">
        <v>-6.0334606771176399E-2</v>
      </c>
      <c r="N32" s="90"/>
      <c r="O32" s="90"/>
    </row>
    <row r="33" spans="2:15" ht="15" customHeight="1" thickBot="1">
      <c r="B33" s="27" t="s">
        <v>62</v>
      </c>
      <c r="C33" s="35">
        <v>49.930999999999997</v>
      </c>
      <c r="D33" s="36">
        <v>53.137</v>
      </c>
      <c r="E33" s="30">
        <v>-6.0334606771176399E-2</v>
      </c>
      <c r="I33" s="27" t="s">
        <v>63</v>
      </c>
      <c r="J33" s="28">
        <v>49.930999999999997</v>
      </c>
      <c r="K33" s="29">
        <v>53.137</v>
      </c>
      <c r="L33" s="30">
        <v>-6.0334606771176399E-2</v>
      </c>
      <c r="N33" s="90"/>
      <c r="O33" s="90"/>
    </row>
    <row r="34" spans="2:15" ht="15" customHeight="1" thickBot="1">
      <c r="B34" s="23" t="s">
        <v>70</v>
      </c>
      <c r="C34" s="24">
        <v>-1.766</v>
      </c>
      <c r="D34" s="25">
        <v>-1.7929999999999999</v>
      </c>
      <c r="E34" s="30">
        <v>1.50585610708309E-2</v>
      </c>
      <c r="I34" s="23" t="s">
        <v>71</v>
      </c>
      <c r="J34" s="24">
        <v>-1.766</v>
      </c>
      <c r="K34" s="25">
        <v>-1.7929999999999999</v>
      </c>
      <c r="L34" s="26">
        <v>1.50585610708309E-2</v>
      </c>
      <c r="N34" s="90"/>
      <c r="O34" s="90"/>
    </row>
    <row r="35" spans="2:15" ht="15" customHeight="1" thickBot="1">
      <c r="B35" s="23" t="s">
        <v>82</v>
      </c>
      <c r="C35" s="33">
        <v>454.03399999999999</v>
      </c>
      <c r="D35" s="34">
        <v>457.54899999999998</v>
      </c>
      <c r="E35" s="30">
        <v>-7.68223731228779E-3</v>
      </c>
      <c r="I35" s="23" t="s">
        <v>83</v>
      </c>
      <c r="J35" s="24">
        <v>454.03399999999999</v>
      </c>
      <c r="K35" s="25">
        <v>457.54899999999998</v>
      </c>
      <c r="L35" s="26">
        <v>-7.68223731228779E-3</v>
      </c>
      <c r="N35" s="90"/>
      <c r="O35" s="90"/>
    </row>
    <row r="36" spans="2:15" ht="15" customHeight="1">
      <c r="B36" s="32"/>
      <c r="C36" s="32"/>
      <c r="D36" s="32"/>
      <c r="E36" s="32"/>
      <c r="I36" s="32"/>
      <c r="J36" s="32"/>
      <c r="K36" s="32"/>
      <c r="L36" s="32"/>
    </row>
    <row r="37" spans="2:15" ht="15" customHeight="1"/>
    <row r="38" spans="2:15" ht="15" customHeight="1"/>
    <row r="39" spans="2:15" ht="15" customHeight="1">
      <c r="B39" s="87" t="s">
        <v>84</v>
      </c>
      <c r="C39" s="87"/>
      <c r="D39" s="87"/>
      <c r="E39" s="87"/>
      <c r="I39" s="87" t="s">
        <v>85</v>
      </c>
      <c r="J39" s="87"/>
      <c r="K39" s="87"/>
      <c r="L39" s="87"/>
    </row>
    <row r="40" spans="2:15" ht="15" customHeight="1"/>
    <row r="41" spans="2:15" ht="15" customHeight="1"/>
    <row r="42" spans="2:15" ht="24.75" thickBot="1">
      <c r="B42" s="19" t="s">
        <v>1</v>
      </c>
      <c r="C42" s="20" t="s">
        <v>164</v>
      </c>
      <c r="D42" s="20" t="s">
        <v>165</v>
      </c>
      <c r="E42" s="22" t="s">
        <v>21</v>
      </c>
      <c r="I42" s="19" t="s">
        <v>1</v>
      </c>
      <c r="J42" s="20" t="s">
        <v>163</v>
      </c>
      <c r="K42" s="20" t="s">
        <v>167</v>
      </c>
      <c r="L42" s="22" t="s">
        <v>6</v>
      </c>
    </row>
    <row r="43" spans="2:15" ht="13.5" thickBot="1">
      <c r="B43" s="37" t="s">
        <v>61</v>
      </c>
      <c r="C43" s="24">
        <v>60.328000000000003</v>
      </c>
      <c r="D43" s="24">
        <v>53.319000000000003</v>
      </c>
      <c r="E43" s="38">
        <v>0.131454078283539</v>
      </c>
      <c r="I43" s="37" t="s">
        <v>61</v>
      </c>
      <c r="J43" s="24">
        <v>60.328000000000003</v>
      </c>
      <c r="K43" s="24">
        <v>53.319000000000003</v>
      </c>
      <c r="L43" s="38">
        <v>0.131454078283539</v>
      </c>
      <c r="N43" s="90"/>
      <c r="O43" s="90"/>
    </row>
    <row r="44" spans="2:15" ht="15" customHeight="1" thickBot="1">
      <c r="B44" s="37" t="s">
        <v>72</v>
      </c>
      <c r="C44" s="24">
        <v>28.513000000000002</v>
      </c>
      <c r="D44" s="24">
        <v>31.783000000000001</v>
      </c>
      <c r="E44" s="38">
        <v>-0.102885190196017</v>
      </c>
      <c r="I44" s="37" t="s">
        <v>73</v>
      </c>
      <c r="J44" s="24">
        <v>28.513000000000002</v>
      </c>
      <c r="K44" s="24">
        <v>31.783000000000001</v>
      </c>
      <c r="L44" s="39">
        <v>-0.102885190196017</v>
      </c>
      <c r="N44" s="90"/>
      <c r="O44" s="90"/>
    </row>
    <row r="45" spans="2:15" ht="15" customHeight="1" thickBot="1">
      <c r="B45" s="37" t="s">
        <v>76</v>
      </c>
      <c r="C45" s="24">
        <v>11.051</v>
      </c>
      <c r="D45" s="24">
        <v>12.824999999999999</v>
      </c>
      <c r="E45" s="38">
        <v>-0.13832358674463899</v>
      </c>
      <c r="I45" s="37" t="s">
        <v>77</v>
      </c>
      <c r="J45" s="24">
        <v>11.051</v>
      </c>
      <c r="K45" s="24">
        <v>12.824999999999999</v>
      </c>
      <c r="L45" s="39">
        <v>-0.13832358674463899</v>
      </c>
      <c r="N45" s="90"/>
      <c r="O45" s="90"/>
    </row>
    <row r="46" spans="2:15" ht="15" customHeight="1" thickBot="1">
      <c r="B46" s="23" t="s">
        <v>86</v>
      </c>
      <c r="C46" s="24">
        <v>99.891999999999996</v>
      </c>
      <c r="D46" s="24">
        <v>97.927000000000007</v>
      </c>
      <c r="E46" s="38">
        <v>2.00659675064081E-2</v>
      </c>
      <c r="I46" s="23" t="s">
        <v>87</v>
      </c>
      <c r="J46" s="24">
        <v>99.891999999999996</v>
      </c>
      <c r="K46" s="24">
        <v>97.927000000000007</v>
      </c>
      <c r="L46" s="39">
        <v>2.00659675064081E-2</v>
      </c>
      <c r="N46" s="90"/>
      <c r="O46" s="90"/>
    </row>
    <row r="47" spans="2:15" ht="15" customHeight="1" thickBot="1">
      <c r="B47" s="27" t="s">
        <v>88</v>
      </c>
      <c r="C47" s="28">
        <v>-3.7290000000000001</v>
      </c>
      <c r="D47" s="28">
        <v>-0.29599999999999999</v>
      </c>
      <c r="E47" s="40" t="s">
        <v>34</v>
      </c>
      <c r="I47" s="27" t="s">
        <v>35</v>
      </c>
      <c r="J47" s="28">
        <v>-3.7290000000000001</v>
      </c>
      <c r="K47" s="28">
        <v>-0.29599999999999999</v>
      </c>
      <c r="L47" s="40" t="s">
        <v>34</v>
      </c>
      <c r="N47" s="90"/>
      <c r="O47" s="90"/>
    </row>
    <row r="48" spans="2:15" ht="15" customHeight="1" thickBot="1">
      <c r="B48" s="27" t="s">
        <v>89</v>
      </c>
      <c r="C48" s="28">
        <v>-15.082000000000001</v>
      </c>
      <c r="D48" s="28">
        <v>-15.371</v>
      </c>
      <c r="E48" s="39">
        <v>1.88016394509141E-2</v>
      </c>
      <c r="I48" s="27" t="s">
        <v>37</v>
      </c>
      <c r="J48" s="28">
        <v>-15.082000000000001</v>
      </c>
      <c r="K48" s="28">
        <v>-15.371</v>
      </c>
      <c r="L48" s="39">
        <v>1.88016394509141E-2</v>
      </c>
      <c r="N48" s="90"/>
      <c r="O48" s="90"/>
    </row>
    <row r="49" spans="2:15" ht="15" customHeight="1" thickBot="1">
      <c r="B49" s="27" t="s">
        <v>90</v>
      </c>
      <c r="C49" s="28">
        <v>3.5000000000000003E-2</v>
      </c>
      <c r="D49" s="28">
        <v>3.5009999999999999</v>
      </c>
      <c r="E49" s="39">
        <v>-0.99000285632676399</v>
      </c>
      <c r="I49" s="27" t="s">
        <v>39</v>
      </c>
      <c r="J49" s="28">
        <v>3.5000000000000003E-2</v>
      </c>
      <c r="K49" s="28">
        <v>3.5009999999999999</v>
      </c>
      <c r="L49" s="38">
        <v>-0.99000285632676399</v>
      </c>
      <c r="N49" s="90"/>
      <c r="O49" s="90"/>
    </row>
    <row r="50" spans="2:15" ht="15" customHeight="1" thickBot="1">
      <c r="B50" s="27" t="s">
        <v>91</v>
      </c>
      <c r="C50" s="28">
        <v>0.45</v>
      </c>
      <c r="D50" s="28">
        <v>0.43099999999999999</v>
      </c>
      <c r="E50" s="39">
        <v>4.4083526682134701E-2</v>
      </c>
      <c r="I50" s="27" t="s">
        <v>92</v>
      </c>
      <c r="J50" s="28">
        <v>0.45</v>
      </c>
      <c r="K50" s="28">
        <v>0.43099999999999999</v>
      </c>
      <c r="L50" s="39">
        <v>4.4083526682134701E-2</v>
      </c>
      <c r="N50" s="90"/>
      <c r="O50" s="90"/>
    </row>
    <row r="51" spans="2:15" ht="15" customHeight="1" thickBot="1">
      <c r="B51" s="23" t="s">
        <v>93</v>
      </c>
      <c r="C51" s="24">
        <v>81.566242860000003</v>
      </c>
      <c r="D51" s="24">
        <v>86.191999999999993</v>
      </c>
      <c r="E51" s="38">
        <v>-5.3668056664191201E-2</v>
      </c>
      <c r="I51" s="23" t="s">
        <v>16</v>
      </c>
      <c r="J51" s="24">
        <v>81.566242860000003</v>
      </c>
      <c r="K51" s="24">
        <v>86.191999999999993</v>
      </c>
      <c r="L51" s="38">
        <v>-5.3668056664191201E-2</v>
      </c>
      <c r="N51" s="90"/>
      <c r="O51" s="90"/>
    </row>
    <row r="52" spans="2:15" ht="15" customHeight="1">
      <c r="B52" s="32"/>
      <c r="C52" s="32"/>
      <c r="D52" s="41"/>
      <c r="E52" s="42"/>
      <c r="F52" s="21"/>
      <c r="I52" s="32"/>
      <c r="J52" s="32"/>
      <c r="K52" s="41"/>
      <c r="L52" s="42"/>
      <c r="M52" s="21"/>
      <c r="N52" s="90"/>
      <c r="O52" s="90"/>
    </row>
    <row r="53" spans="2:15" ht="15" customHeight="1">
      <c r="E53" s="43"/>
      <c r="F53" s="21"/>
      <c r="L53" s="43"/>
      <c r="M53" s="21"/>
      <c r="N53" s="90"/>
      <c r="O53" s="90"/>
    </row>
    <row r="54" spans="2:15" ht="15" customHeight="1">
      <c r="E54" s="43"/>
      <c r="F54" s="21"/>
      <c r="L54" s="43"/>
      <c r="M54" s="21"/>
      <c r="N54" s="90"/>
      <c r="O54" s="90"/>
    </row>
    <row r="55" spans="2:15" ht="15" customHeight="1"/>
  </sheetData>
  <mergeCells count="6">
    <mergeCell ref="B2:E2"/>
    <mergeCell ref="I2:L2"/>
    <mergeCell ref="B21:E21"/>
    <mergeCell ref="I21:L21"/>
    <mergeCell ref="I39:L39"/>
    <mergeCell ref="B39:E39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C04B-C533-4EF6-A897-529F2BA68F66}">
  <dimension ref="B12:U60"/>
  <sheetViews>
    <sheetView topLeftCell="A15" workbookViewId="0">
      <selection activeCell="I6" sqref="I6"/>
    </sheetView>
  </sheetViews>
  <sheetFormatPr baseColWidth="10" defaultColWidth="10.85546875" defaultRowHeight="12.75"/>
  <cols>
    <col min="1" max="16384" width="10.85546875" style="1"/>
  </cols>
  <sheetData>
    <row r="12" spans="2:21" ht="13.5" thickBot="1"/>
    <row r="13" spans="2:2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2:21">
      <c r="B14" s="5"/>
      <c r="U14" s="6"/>
    </row>
    <row r="15" spans="2:21">
      <c r="B15" s="5"/>
      <c r="U15" s="6"/>
    </row>
    <row r="16" spans="2:21">
      <c r="B16" s="5"/>
      <c r="U16" s="6"/>
    </row>
    <row r="17" spans="2:21">
      <c r="B17" s="5"/>
      <c r="U17" s="6"/>
    </row>
    <row r="18" spans="2:21">
      <c r="B18" s="5"/>
      <c r="U18" s="6"/>
    </row>
    <row r="19" spans="2:21">
      <c r="B19" s="5"/>
      <c r="U19" s="6"/>
    </row>
    <row r="20" spans="2:21">
      <c r="B20" s="5"/>
      <c r="U20" s="6"/>
    </row>
    <row r="21" spans="2:21">
      <c r="B21" s="5"/>
      <c r="U21" s="6"/>
    </row>
    <row r="22" spans="2:21">
      <c r="B22" s="5"/>
      <c r="U22" s="6"/>
    </row>
    <row r="23" spans="2:21">
      <c r="B23" s="5"/>
      <c r="U23" s="6"/>
    </row>
    <row r="24" spans="2:21">
      <c r="B24" s="5"/>
      <c r="U24" s="6"/>
    </row>
    <row r="25" spans="2:21">
      <c r="B25" s="5"/>
      <c r="U25" s="6"/>
    </row>
    <row r="26" spans="2:21">
      <c r="B26" s="5"/>
      <c r="U26" s="6"/>
    </row>
    <row r="27" spans="2:21">
      <c r="B27" s="5"/>
      <c r="U27" s="6"/>
    </row>
    <row r="28" spans="2:21">
      <c r="B28" s="5"/>
      <c r="U28" s="6"/>
    </row>
    <row r="29" spans="2:21">
      <c r="B29" s="5"/>
      <c r="U29" s="6"/>
    </row>
    <row r="30" spans="2:21">
      <c r="B30" s="5"/>
      <c r="U30" s="6"/>
    </row>
    <row r="31" spans="2:21">
      <c r="B31" s="5"/>
      <c r="U31" s="6"/>
    </row>
    <row r="32" spans="2:21">
      <c r="B32" s="5"/>
      <c r="U32" s="6"/>
    </row>
    <row r="33" spans="2:21">
      <c r="B33" s="5"/>
      <c r="U33" s="6"/>
    </row>
    <row r="34" spans="2:21">
      <c r="B34" s="5"/>
      <c r="U34" s="6"/>
    </row>
    <row r="35" spans="2:21">
      <c r="B35" s="5"/>
      <c r="U35" s="6"/>
    </row>
    <row r="36" spans="2:21">
      <c r="B36" s="5"/>
      <c r="U36" s="6"/>
    </row>
    <row r="37" spans="2:21">
      <c r="B37" s="5"/>
      <c r="U37" s="6"/>
    </row>
    <row r="38" spans="2:21">
      <c r="B38" s="5"/>
      <c r="U38" s="6"/>
    </row>
    <row r="39" spans="2:21">
      <c r="B39" s="5"/>
      <c r="U39" s="6"/>
    </row>
    <row r="40" spans="2:21">
      <c r="B40" s="5"/>
      <c r="U40" s="6"/>
    </row>
    <row r="41" spans="2:21">
      <c r="B41" s="5"/>
      <c r="U41" s="6"/>
    </row>
    <row r="42" spans="2:21">
      <c r="B42" s="5"/>
      <c r="U42" s="6"/>
    </row>
    <row r="43" spans="2:21">
      <c r="B43" s="5"/>
      <c r="U43" s="6"/>
    </row>
    <row r="44" spans="2:21">
      <c r="B44" s="5"/>
      <c r="U44" s="6"/>
    </row>
    <row r="45" spans="2:21">
      <c r="B45" s="5"/>
      <c r="U45" s="6"/>
    </row>
    <row r="46" spans="2:21">
      <c r="B46" s="5"/>
      <c r="U46" s="6"/>
    </row>
    <row r="47" spans="2:21">
      <c r="B47" s="5"/>
      <c r="U47" s="6"/>
    </row>
    <row r="48" spans="2:21">
      <c r="B48" s="5"/>
      <c r="U48" s="6"/>
    </row>
    <row r="49" spans="2:21">
      <c r="B49" s="5"/>
      <c r="U49" s="6"/>
    </row>
    <row r="50" spans="2:21">
      <c r="B50" s="5"/>
      <c r="U50" s="6"/>
    </row>
    <row r="51" spans="2:21">
      <c r="B51" s="5"/>
      <c r="U51" s="6"/>
    </row>
    <row r="52" spans="2:21">
      <c r="B52" s="5"/>
      <c r="U52" s="6"/>
    </row>
    <row r="53" spans="2:21">
      <c r="B53" s="5"/>
      <c r="U53" s="6"/>
    </row>
    <row r="54" spans="2:21">
      <c r="B54" s="5"/>
      <c r="U54" s="6"/>
    </row>
    <row r="55" spans="2:21">
      <c r="B55" s="5"/>
      <c r="U55" s="6"/>
    </row>
    <row r="56" spans="2:21">
      <c r="B56" s="5"/>
      <c r="U56" s="6"/>
    </row>
    <row r="57" spans="2:21">
      <c r="B57" s="5"/>
      <c r="U57" s="6"/>
    </row>
    <row r="58" spans="2:21">
      <c r="B58" s="5"/>
      <c r="U58" s="6"/>
    </row>
    <row r="59" spans="2:21">
      <c r="B59" s="5"/>
      <c r="U59" s="6"/>
    </row>
    <row r="60" spans="2:21" ht="13.5" thickBot="1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1"/>
  <sheetViews>
    <sheetView showRuler="0" topLeftCell="B1" workbookViewId="0">
      <selection activeCell="D12" sqref="D12"/>
    </sheetView>
  </sheetViews>
  <sheetFormatPr baseColWidth="10" defaultColWidth="13.7109375" defaultRowHeight="12.75"/>
  <cols>
    <col min="1" max="1" width="13.7109375" style="10"/>
    <col min="2" max="2" width="48.85546875" style="10" customWidth="1"/>
    <col min="3" max="5" width="13.7109375" style="10"/>
    <col min="6" max="6" width="3" style="10" customWidth="1"/>
    <col min="7" max="7" width="4.140625" style="17" customWidth="1"/>
    <col min="8" max="8" width="3.42578125" style="10" customWidth="1"/>
    <col min="9" max="9" width="54" style="10" customWidth="1"/>
    <col min="10" max="16384" width="13.7109375" style="10"/>
  </cols>
  <sheetData>
    <row r="1" spans="2:16" ht="15" customHeight="1">
      <c r="B1" s="44"/>
      <c r="C1" s="44"/>
      <c r="G1" s="11"/>
    </row>
    <row r="2" spans="2:16" ht="15" customHeight="1">
      <c r="B2" s="87" t="s">
        <v>19</v>
      </c>
      <c r="C2" s="88"/>
      <c r="D2" s="88"/>
      <c r="E2" s="88"/>
      <c r="G2" s="11"/>
      <c r="I2" s="87" t="s">
        <v>20</v>
      </c>
      <c r="J2" s="88"/>
      <c r="K2" s="88"/>
      <c r="L2" s="88"/>
    </row>
    <row r="3" spans="2:16" ht="15" customHeight="1">
      <c r="G3" s="11"/>
    </row>
    <row r="4" spans="2:16" ht="35.85" customHeight="1" thickBot="1">
      <c r="B4" s="19" t="s">
        <v>1</v>
      </c>
      <c r="C4" s="20" t="s">
        <v>164</v>
      </c>
      <c r="D4" s="20" t="s">
        <v>165</v>
      </c>
      <c r="E4" s="20" t="s">
        <v>21</v>
      </c>
      <c r="F4" s="21"/>
      <c r="G4" s="11"/>
      <c r="I4" s="19" t="s">
        <v>1</v>
      </c>
      <c r="J4" s="20" t="s">
        <v>163</v>
      </c>
      <c r="K4" s="20" t="s">
        <v>166</v>
      </c>
      <c r="L4" s="20" t="s">
        <v>6</v>
      </c>
      <c r="M4" s="21"/>
    </row>
    <row r="5" spans="2:16" ht="15" customHeight="1" thickBot="1">
      <c r="B5" s="45" t="s">
        <v>7</v>
      </c>
      <c r="C5" s="46">
        <v>3399.4229999999998</v>
      </c>
      <c r="D5" s="46">
        <v>3291.797</v>
      </c>
      <c r="E5" s="26">
        <v>3.2695211764273403E-2</v>
      </c>
      <c r="G5" s="11"/>
      <c r="I5" s="45" t="s">
        <v>8</v>
      </c>
      <c r="J5" s="46">
        <v>3399.4229999999998</v>
      </c>
      <c r="K5" s="46">
        <v>3291.797</v>
      </c>
      <c r="L5" s="47">
        <v>3.2695211764273403E-2</v>
      </c>
      <c r="N5" s="90"/>
      <c r="O5" s="90"/>
      <c r="P5" s="90"/>
    </row>
    <row r="6" spans="2:16" ht="15" customHeight="1" thickBot="1">
      <c r="B6" s="45" t="s">
        <v>9</v>
      </c>
      <c r="C6" s="46">
        <v>454.03399999999999</v>
      </c>
      <c r="D6" s="46">
        <v>457.54899999999998</v>
      </c>
      <c r="E6" s="26">
        <v>-7.68223731228779E-3</v>
      </c>
      <c r="G6" s="11"/>
      <c r="I6" s="45" t="s">
        <v>10</v>
      </c>
      <c r="J6" s="46">
        <v>454.03399999999999</v>
      </c>
      <c r="K6" s="46">
        <v>457.54899999999998</v>
      </c>
      <c r="L6" s="47">
        <v>-7.68223731228779E-3</v>
      </c>
      <c r="N6" s="90"/>
      <c r="O6" s="90"/>
      <c r="P6" s="90"/>
    </row>
    <row r="7" spans="2:16" ht="15" customHeight="1" thickBot="1">
      <c r="B7" s="48" t="s">
        <v>22</v>
      </c>
      <c r="C7" s="49">
        <v>-307.42500000000001</v>
      </c>
      <c r="D7" s="49">
        <v>-316.279</v>
      </c>
      <c r="E7" s="30">
        <v>2.7994270881089099E-2</v>
      </c>
      <c r="G7" s="11"/>
      <c r="I7" s="48" t="s">
        <v>23</v>
      </c>
      <c r="J7" s="49">
        <v>-307.42500000000001</v>
      </c>
      <c r="K7" s="49">
        <v>-316.279</v>
      </c>
      <c r="L7" s="50">
        <v>2.7994270881089099E-2</v>
      </c>
      <c r="N7" s="90"/>
      <c r="O7" s="90"/>
      <c r="P7" s="90"/>
    </row>
    <row r="8" spans="2:16" ht="15" customHeight="1" thickBot="1">
      <c r="B8" s="48" t="s">
        <v>24</v>
      </c>
      <c r="C8" s="49">
        <v>-19.82</v>
      </c>
      <c r="D8" s="49">
        <v>-18.143999999999998</v>
      </c>
      <c r="E8" s="30">
        <v>-9.2372134038800804E-2</v>
      </c>
      <c r="G8" s="11"/>
      <c r="I8" s="48" t="s">
        <v>25</v>
      </c>
      <c r="J8" s="49">
        <v>-19.82</v>
      </c>
      <c r="K8" s="49">
        <v>-18.143999999999998</v>
      </c>
      <c r="L8" s="50">
        <v>-9.2372134038800804E-2</v>
      </c>
      <c r="N8" s="90"/>
      <c r="O8" s="90"/>
      <c r="P8" s="90"/>
    </row>
    <row r="9" spans="2:16" ht="15" customHeight="1" thickBot="1">
      <c r="B9" s="51" t="s">
        <v>26</v>
      </c>
      <c r="C9" s="49">
        <v>-26.896999999999998</v>
      </c>
      <c r="D9" s="49">
        <v>-25.199000000000002</v>
      </c>
      <c r="E9" s="30">
        <v>-6.7383626334378097E-2</v>
      </c>
      <c r="G9" s="11"/>
      <c r="I9" s="51" t="s">
        <v>27</v>
      </c>
      <c r="J9" s="49">
        <v>-26.896999999999998</v>
      </c>
      <c r="K9" s="49">
        <v>-25.199000000000002</v>
      </c>
      <c r="L9" s="50">
        <v>-6.7383626334378097E-2</v>
      </c>
      <c r="N9" s="90"/>
      <c r="O9" s="90"/>
      <c r="P9" s="90"/>
    </row>
    <row r="10" spans="2:16" ht="15" customHeight="1" thickBot="1">
      <c r="B10" s="52" t="s">
        <v>28</v>
      </c>
      <c r="C10" s="53">
        <v>-354.142</v>
      </c>
      <c r="D10" s="53">
        <v>-359.62200000000001</v>
      </c>
      <c r="E10" s="26">
        <v>1.52382223556957E-2</v>
      </c>
      <c r="G10" s="11"/>
      <c r="I10" s="52" t="s">
        <v>29</v>
      </c>
      <c r="J10" s="53">
        <v>-354.142</v>
      </c>
      <c r="K10" s="53">
        <v>-359.62200000000001</v>
      </c>
      <c r="L10" s="47">
        <v>1.52382223556957E-2</v>
      </c>
      <c r="N10" s="90"/>
      <c r="O10" s="90"/>
      <c r="P10" s="90"/>
    </row>
    <row r="11" spans="2:16" ht="15" customHeight="1" thickBot="1">
      <c r="B11" s="45" t="s">
        <v>30</v>
      </c>
      <c r="C11" s="54">
        <v>99.891999999999996</v>
      </c>
      <c r="D11" s="54">
        <v>97.927000000000007</v>
      </c>
      <c r="E11" s="26">
        <v>2.00659675064081E-2</v>
      </c>
      <c r="G11" s="11"/>
      <c r="I11" s="45" t="s">
        <v>12</v>
      </c>
      <c r="J11" s="46">
        <v>99.891999999999996</v>
      </c>
      <c r="K11" s="46">
        <v>97.927000000000007</v>
      </c>
      <c r="L11" s="47">
        <v>2.00659675064081E-2</v>
      </c>
      <c r="N11" s="90"/>
      <c r="O11" s="90"/>
      <c r="P11" s="90"/>
    </row>
    <row r="12" spans="2:16" ht="15" customHeight="1" thickBot="1">
      <c r="B12" s="55" t="s">
        <v>31</v>
      </c>
      <c r="C12" s="56">
        <v>0.220009955201593</v>
      </c>
      <c r="D12" s="56">
        <v>0.21402516451789899</v>
      </c>
      <c r="E12" s="57">
        <v>59.847906836942897</v>
      </c>
      <c r="G12" s="11"/>
      <c r="I12" s="55" t="s">
        <v>32</v>
      </c>
      <c r="J12" s="58">
        <v>0.220009955201593</v>
      </c>
      <c r="K12" s="58">
        <v>0.21402516451789899</v>
      </c>
      <c r="L12" s="59">
        <v>59.847906836942897</v>
      </c>
      <c r="N12" s="90"/>
      <c r="O12" s="90"/>
      <c r="P12" s="90"/>
    </row>
    <row r="13" spans="2:16" ht="15" customHeight="1" thickBot="1">
      <c r="B13" s="48" t="s">
        <v>33</v>
      </c>
      <c r="C13" s="49">
        <v>-3.7290000000000001</v>
      </c>
      <c r="D13" s="49">
        <v>-0.29599999999999999</v>
      </c>
      <c r="E13" s="60" t="s">
        <v>34</v>
      </c>
      <c r="G13" s="11"/>
      <c r="I13" s="48" t="s">
        <v>35</v>
      </c>
      <c r="J13" s="49">
        <v>-3.7290000000000001</v>
      </c>
      <c r="K13" s="49">
        <v>-0.29599999999999999</v>
      </c>
      <c r="L13" s="60" t="s">
        <v>34</v>
      </c>
      <c r="N13" s="90"/>
      <c r="O13" s="90"/>
      <c r="P13" s="90"/>
    </row>
    <row r="14" spans="2:16" ht="15" customHeight="1" thickBot="1">
      <c r="B14" s="48" t="s">
        <v>36</v>
      </c>
      <c r="C14" s="49">
        <v>-15.082000000000001</v>
      </c>
      <c r="D14" s="49">
        <v>-15.371</v>
      </c>
      <c r="E14" s="30">
        <v>1.88016394509141E-2</v>
      </c>
      <c r="G14" s="11"/>
      <c r="I14" s="48" t="s">
        <v>37</v>
      </c>
      <c r="J14" s="49">
        <v>-15.082000000000001</v>
      </c>
      <c r="K14" s="49">
        <v>-15.371</v>
      </c>
      <c r="L14" s="50">
        <v>1.88016394509141E-2</v>
      </c>
      <c r="N14" s="90"/>
      <c r="O14" s="90"/>
      <c r="P14" s="90"/>
    </row>
    <row r="15" spans="2:16" ht="15" customHeight="1" thickBot="1">
      <c r="B15" s="48" t="s">
        <v>38</v>
      </c>
      <c r="C15" s="49">
        <v>3.5000000000000003E-2</v>
      </c>
      <c r="D15" s="49">
        <v>3.5009999999999999</v>
      </c>
      <c r="E15" s="30">
        <v>-0.99000285632676399</v>
      </c>
      <c r="G15" s="11"/>
      <c r="I15" s="48" t="s">
        <v>39</v>
      </c>
      <c r="J15" s="49">
        <v>3.5000000000000003E-2</v>
      </c>
      <c r="K15" s="49">
        <v>3.5009999999999999</v>
      </c>
      <c r="L15" s="50">
        <v>-0.99000285632676399</v>
      </c>
      <c r="N15" s="90"/>
      <c r="O15" s="90"/>
      <c r="P15" s="90"/>
    </row>
    <row r="16" spans="2:16" ht="15" customHeight="1" thickBot="1">
      <c r="B16" s="48" t="s">
        <v>40</v>
      </c>
      <c r="C16" s="49">
        <v>0.45</v>
      </c>
      <c r="D16" s="49">
        <v>0.43099999999999999</v>
      </c>
      <c r="E16" s="30">
        <v>4.4083526682134701E-2</v>
      </c>
      <c r="G16" s="11"/>
      <c r="I16" s="48" t="s">
        <v>41</v>
      </c>
      <c r="J16" s="49">
        <v>0.45</v>
      </c>
      <c r="K16" s="49">
        <v>0.43099999999999999</v>
      </c>
      <c r="L16" s="50">
        <v>4.4083526682134701E-2</v>
      </c>
      <c r="N16" s="90"/>
      <c r="O16" s="90"/>
      <c r="P16" s="90"/>
    </row>
    <row r="17" spans="2:16" ht="15" customHeight="1" thickBot="1">
      <c r="B17" s="45" t="s">
        <v>15</v>
      </c>
      <c r="C17" s="54">
        <v>81.566242860000003</v>
      </c>
      <c r="D17" s="54">
        <v>86.191999999999993</v>
      </c>
      <c r="E17" s="26">
        <v>-5.3668056664191201E-2</v>
      </c>
      <c r="G17" s="11"/>
      <c r="I17" s="45" t="s">
        <v>16</v>
      </c>
      <c r="J17" s="46">
        <v>81.566242860000003</v>
      </c>
      <c r="K17" s="46">
        <v>86.191999999999993</v>
      </c>
      <c r="L17" s="47">
        <v>-5.3668056664191201E-2</v>
      </c>
      <c r="N17" s="90"/>
      <c r="O17" s="90"/>
      <c r="P17" s="90"/>
    </row>
    <row r="18" spans="2:16" ht="15" customHeight="1" thickBot="1">
      <c r="B18" s="48" t="s">
        <v>42</v>
      </c>
      <c r="C18" s="49">
        <v>17.277000000000001</v>
      </c>
      <c r="D18" s="49">
        <v>20.241</v>
      </c>
      <c r="E18" s="30">
        <v>-0.14643545279383399</v>
      </c>
      <c r="G18" s="11"/>
      <c r="I18" s="48" t="s">
        <v>43</v>
      </c>
      <c r="J18" s="49">
        <v>17.277000000000001</v>
      </c>
      <c r="K18" s="49">
        <v>20.241</v>
      </c>
      <c r="L18" s="50">
        <v>-0.14643545279383399</v>
      </c>
      <c r="N18" s="90"/>
      <c r="O18" s="90"/>
      <c r="P18" s="90"/>
    </row>
    <row r="19" spans="2:16" ht="15" customHeight="1" thickBot="1">
      <c r="B19" s="48" t="s">
        <v>44</v>
      </c>
      <c r="C19" s="49">
        <v>-2.2389999999999999</v>
      </c>
      <c r="D19" s="49">
        <v>-2.5449999999999999</v>
      </c>
      <c r="E19" s="30">
        <v>0.120235756385069</v>
      </c>
      <c r="G19" s="11"/>
      <c r="I19" s="48" t="s">
        <v>45</v>
      </c>
      <c r="J19" s="49">
        <v>-2.2389999999999999</v>
      </c>
      <c r="K19" s="49">
        <v>-2.5449999999999999</v>
      </c>
      <c r="L19" s="50">
        <v>0.120235756385069</v>
      </c>
      <c r="N19" s="90"/>
      <c r="O19" s="90"/>
      <c r="P19" s="90"/>
    </row>
    <row r="20" spans="2:16" ht="15" customHeight="1" thickBot="1">
      <c r="B20" s="45" t="s">
        <v>46</v>
      </c>
      <c r="C20" s="54">
        <v>96.604476669999997</v>
      </c>
      <c r="D20" s="54">
        <v>103.88800000000001</v>
      </c>
      <c r="E20" s="30">
        <v>-7.0109380582935102E-2</v>
      </c>
      <c r="G20" s="11"/>
      <c r="I20" s="45" t="s">
        <v>47</v>
      </c>
      <c r="J20" s="46">
        <v>96.604476669999997</v>
      </c>
      <c r="K20" s="46">
        <v>103.88800000000001</v>
      </c>
      <c r="L20" s="50">
        <v>-7.0109380582935102E-2</v>
      </c>
      <c r="N20" s="90"/>
      <c r="O20" s="90"/>
      <c r="P20" s="90"/>
    </row>
    <row r="21" spans="2:16" ht="15" customHeight="1" thickBot="1">
      <c r="B21" s="48" t="s">
        <v>48</v>
      </c>
      <c r="C21" s="49">
        <v>-25.95762298</v>
      </c>
      <c r="D21" s="49">
        <v>-26.803000000000001</v>
      </c>
      <c r="E21" s="30">
        <v>3.15403880162669E-2</v>
      </c>
      <c r="G21" s="11"/>
      <c r="I21" s="48" t="s">
        <v>49</v>
      </c>
      <c r="J21" s="49">
        <v>-25.95762298</v>
      </c>
      <c r="K21" s="49">
        <v>-26.803000000000001</v>
      </c>
      <c r="L21" s="50">
        <v>3.15403880162669E-2</v>
      </c>
      <c r="N21" s="90"/>
      <c r="O21" s="90"/>
      <c r="P21" s="90"/>
    </row>
    <row r="22" spans="2:16" ht="15" customHeight="1" thickBot="1">
      <c r="B22" s="55" t="s">
        <v>50</v>
      </c>
      <c r="C22" s="61">
        <v>0.26870000102242703</v>
      </c>
      <c r="D22" s="61">
        <v>0.25799899892191602</v>
      </c>
      <c r="E22" s="57">
        <v>107.01002100510701</v>
      </c>
      <c r="G22" s="11"/>
      <c r="I22" s="55" t="s">
        <v>51</v>
      </c>
      <c r="J22" s="58">
        <v>0.26870000102242703</v>
      </c>
      <c r="K22" s="58">
        <v>0.25799899892191602</v>
      </c>
      <c r="L22" s="59">
        <v>107.01002100510701</v>
      </c>
      <c r="N22" s="90"/>
      <c r="O22" s="90"/>
      <c r="P22" s="90"/>
    </row>
    <row r="23" spans="2:16" ht="15" customHeight="1" thickBot="1">
      <c r="B23" s="48" t="s">
        <v>52</v>
      </c>
      <c r="C23" s="49">
        <v>0</v>
      </c>
      <c r="D23" s="49">
        <v>0</v>
      </c>
      <c r="E23" s="30">
        <v>0</v>
      </c>
      <c r="G23" s="11"/>
      <c r="I23" s="48" t="s">
        <v>53</v>
      </c>
      <c r="J23" s="49">
        <v>0</v>
      </c>
      <c r="K23" s="49">
        <v>0</v>
      </c>
      <c r="L23" s="50">
        <v>0</v>
      </c>
      <c r="N23" s="90"/>
      <c r="O23" s="90"/>
      <c r="P23" s="90"/>
    </row>
    <row r="24" spans="2:16" ht="15" customHeight="1" thickBot="1">
      <c r="B24" s="48" t="s">
        <v>54</v>
      </c>
      <c r="C24" s="49">
        <v>0</v>
      </c>
      <c r="D24" s="49">
        <v>0</v>
      </c>
      <c r="E24" s="30">
        <v>0</v>
      </c>
      <c r="G24" s="11"/>
      <c r="I24" s="48" t="s">
        <v>55</v>
      </c>
      <c r="J24" s="49">
        <v>0</v>
      </c>
      <c r="K24" s="49">
        <v>0</v>
      </c>
      <c r="L24" s="50">
        <v>0</v>
      </c>
      <c r="N24" s="90"/>
      <c r="O24" s="90"/>
      <c r="P24" s="90"/>
    </row>
    <row r="25" spans="2:16" ht="15" customHeight="1" thickBot="1">
      <c r="B25" s="48" t="s">
        <v>56</v>
      </c>
      <c r="C25" s="49">
        <v>-5.4334550000000002E-3</v>
      </c>
      <c r="D25" s="49">
        <v>4.1000000000000002E-2</v>
      </c>
      <c r="E25" s="30">
        <v>0</v>
      </c>
      <c r="G25" s="11"/>
      <c r="I25" s="48" t="s">
        <v>57</v>
      </c>
      <c r="J25" s="49">
        <v>-5.4334550000000002E-3</v>
      </c>
      <c r="K25" s="49">
        <v>4.1000000000000002E-2</v>
      </c>
      <c r="L25" s="50">
        <v>0</v>
      </c>
      <c r="N25" s="90"/>
      <c r="O25" s="90"/>
      <c r="P25" s="90"/>
    </row>
    <row r="26" spans="2:16" ht="15" customHeight="1" thickBot="1">
      <c r="B26" s="45" t="s">
        <v>17</v>
      </c>
      <c r="C26" s="54">
        <v>70.641420240000002</v>
      </c>
      <c r="D26" s="54">
        <v>77.126000000000005</v>
      </c>
      <c r="E26" s="26">
        <v>-8.40777398024007E-2</v>
      </c>
      <c r="G26" s="11"/>
      <c r="I26" s="45" t="s">
        <v>18</v>
      </c>
      <c r="J26" s="46">
        <v>70.641420240000002</v>
      </c>
      <c r="K26" s="46">
        <v>77.126000000000005</v>
      </c>
      <c r="L26" s="47">
        <v>-8.40777398024007E-2</v>
      </c>
      <c r="N26" s="90"/>
      <c r="O26" s="90"/>
      <c r="P26" s="90"/>
    </row>
    <row r="27" spans="2:16" ht="15" customHeight="1">
      <c r="B27" s="62"/>
      <c r="C27" s="32"/>
      <c r="D27" s="32"/>
      <c r="E27" s="32"/>
      <c r="G27" s="11"/>
      <c r="I27" s="32"/>
      <c r="J27" s="32"/>
      <c r="K27" s="32"/>
      <c r="L27" s="32"/>
    </row>
    <row r="28" spans="2:16">
      <c r="G28" s="11"/>
    </row>
    <row r="29" spans="2:16">
      <c r="G29" s="11"/>
    </row>
    <row r="30" spans="2:16">
      <c r="G30" s="11"/>
    </row>
    <row r="31" spans="2:16">
      <c r="G31" s="11"/>
    </row>
  </sheetData>
  <mergeCells count="2">
    <mergeCell ref="B2:E2"/>
    <mergeCell ref="I2:L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8"/>
  <sheetViews>
    <sheetView showRuler="0" topLeftCell="B2" workbookViewId="0">
      <selection activeCell="I18" sqref="I18"/>
    </sheetView>
  </sheetViews>
  <sheetFormatPr baseColWidth="10" defaultColWidth="13.7109375" defaultRowHeight="12.75"/>
  <cols>
    <col min="1" max="1" width="5.28515625" style="10" customWidth="1"/>
    <col min="2" max="2" width="33.7109375" style="10" customWidth="1"/>
    <col min="3" max="5" width="13.7109375" style="10"/>
    <col min="6" max="6" width="4.7109375" style="10" customWidth="1"/>
    <col min="7" max="7" width="3.42578125" style="17" customWidth="1"/>
    <col min="8" max="8" width="3.42578125" style="10" customWidth="1"/>
    <col min="9" max="9" width="32.5703125" style="10" customWidth="1"/>
    <col min="10" max="16384" width="13.7109375" style="10"/>
  </cols>
  <sheetData>
    <row r="1" spans="2:12" ht="15" customHeight="1">
      <c r="B1" s="65" t="s">
        <v>0</v>
      </c>
      <c r="C1" s="66">
        <v>1</v>
      </c>
      <c r="D1" s="67"/>
    </row>
    <row r="2" spans="2:12" ht="15" customHeight="1">
      <c r="B2" s="44"/>
      <c r="C2" s="44"/>
    </row>
    <row r="3" spans="2:12" ht="15" customHeight="1">
      <c r="B3" s="87" t="s">
        <v>94</v>
      </c>
      <c r="C3" s="87"/>
      <c r="D3" s="87"/>
      <c r="E3" s="87"/>
      <c r="I3" s="87" t="s">
        <v>95</v>
      </c>
      <c r="J3" s="87"/>
      <c r="K3" s="87"/>
      <c r="L3" s="87"/>
    </row>
    <row r="4" spans="2:12" ht="15" customHeight="1"/>
    <row r="5" spans="2:12" ht="26.65" customHeight="1" thickBot="1">
      <c r="B5" s="19" t="s">
        <v>1</v>
      </c>
      <c r="C5" s="20" t="s">
        <v>2</v>
      </c>
      <c r="D5" s="20" t="s">
        <v>3</v>
      </c>
      <c r="E5" s="22" t="s">
        <v>96</v>
      </c>
      <c r="I5" s="19" t="s">
        <v>1</v>
      </c>
      <c r="J5" s="20" t="s">
        <v>4</v>
      </c>
      <c r="K5" s="20" t="s">
        <v>5</v>
      </c>
      <c r="L5" s="22" t="s">
        <v>97</v>
      </c>
    </row>
    <row r="6" spans="2:12" ht="15" customHeight="1" thickBot="1">
      <c r="B6" s="45" t="s">
        <v>98</v>
      </c>
      <c r="C6" s="46">
        <v>130.99199999999999</v>
      </c>
      <c r="D6" s="46">
        <v>127.178</v>
      </c>
      <c r="E6" s="63">
        <v>3.8139999999999898</v>
      </c>
      <c r="F6" s="68"/>
      <c r="I6" s="45" t="s">
        <v>98</v>
      </c>
      <c r="J6" s="46">
        <v>130.99199999999999</v>
      </c>
      <c r="K6" s="46">
        <v>127.178</v>
      </c>
      <c r="L6" s="63">
        <v>3.8139999999999898</v>
      </c>
    </row>
    <row r="7" spans="2:12" ht="15" customHeight="1" thickBot="1">
      <c r="B7" s="69" t="s">
        <v>99</v>
      </c>
      <c r="C7" s="49">
        <v>-3.1320000000000001</v>
      </c>
      <c r="D7" s="49">
        <v>-2.9380000000000002</v>
      </c>
      <c r="E7" s="64">
        <v>-0.19400000000000001</v>
      </c>
      <c r="I7" s="69" t="s">
        <v>100</v>
      </c>
      <c r="J7" s="49">
        <v>-3.1320000000000001</v>
      </c>
      <c r="K7" s="49">
        <v>-2.9380000000000002</v>
      </c>
      <c r="L7" s="64">
        <v>-0.19400000000000001</v>
      </c>
    </row>
    <row r="8" spans="2:12" ht="15" customHeight="1" thickBot="1">
      <c r="B8" s="69" t="s">
        <v>58</v>
      </c>
      <c r="C8" s="49">
        <v>17.010999999999999</v>
      </c>
      <c r="D8" s="49">
        <v>19.86</v>
      </c>
      <c r="E8" s="64">
        <v>-2.8490000000000002</v>
      </c>
      <c r="I8" s="69" t="s">
        <v>101</v>
      </c>
      <c r="J8" s="49">
        <v>17.010999999999999</v>
      </c>
      <c r="K8" s="49">
        <v>19.86</v>
      </c>
      <c r="L8" s="64">
        <v>-2.8490000000000002</v>
      </c>
    </row>
    <row r="9" spans="2:12" ht="15" customHeight="1" thickBot="1">
      <c r="B9" s="69" t="s">
        <v>102</v>
      </c>
      <c r="C9" s="49">
        <v>-29.257000000000001</v>
      </c>
      <c r="D9" s="49">
        <v>-30.236000000000001</v>
      </c>
      <c r="E9" s="64">
        <v>0.97899999999999898</v>
      </c>
      <c r="I9" s="69" t="s">
        <v>103</v>
      </c>
      <c r="J9" s="49">
        <v>-29.257000000000001</v>
      </c>
      <c r="K9" s="49">
        <v>-30.236000000000001</v>
      </c>
      <c r="L9" s="64">
        <v>0.97899999999999898</v>
      </c>
    </row>
    <row r="10" spans="2:12" ht="15" customHeight="1" thickBot="1">
      <c r="B10" s="69" t="s">
        <v>104</v>
      </c>
      <c r="C10" s="49">
        <v>-8.718</v>
      </c>
      <c r="D10" s="49">
        <v>-15.977</v>
      </c>
      <c r="E10" s="64">
        <v>7.2590000000000003</v>
      </c>
      <c r="I10" s="69" t="s">
        <v>105</v>
      </c>
      <c r="J10" s="49">
        <v>-8.718</v>
      </c>
      <c r="K10" s="49">
        <v>-15.977</v>
      </c>
      <c r="L10" s="64">
        <v>7.2590000000000003</v>
      </c>
    </row>
    <row r="11" spans="2:12" ht="15" customHeight="1" thickBot="1">
      <c r="B11" s="69" t="s">
        <v>106</v>
      </c>
      <c r="C11" s="49">
        <v>-18.974</v>
      </c>
      <c r="D11" s="49">
        <v>-18.318000000000001</v>
      </c>
      <c r="E11" s="64">
        <v>-0.65599999999999903</v>
      </c>
      <c r="I11" s="69" t="s">
        <v>107</v>
      </c>
      <c r="J11" s="49">
        <v>-18.974</v>
      </c>
      <c r="K11" s="49">
        <v>-18.318000000000001</v>
      </c>
      <c r="L11" s="64">
        <v>-0.65599999999999903</v>
      </c>
    </row>
    <row r="12" spans="2:12" ht="15" customHeight="1" thickBot="1">
      <c r="B12" s="45" t="s">
        <v>108</v>
      </c>
      <c r="C12" s="46">
        <v>87.921999999999997</v>
      </c>
      <c r="D12" s="46">
        <v>79.569000000000003</v>
      </c>
      <c r="E12" s="63">
        <v>8.3529999999999802</v>
      </c>
      <c r="I12" s="45" t="s">
        <v>109</v>
      </c>
      <c r="J12" s="46">
        <v>87.921999999999997</v>
      </c>
      <c r="K12" s="46">
        <v>79.569000000000003</v>
      </c>
      <c r="L12" s="63">
        <v>8.3529999999999802</v>
      </c>
    </row>
    <row r="13" spans="2:12" ht="15" customHeight="1" thickBot="1">
      <c r="B13" s="69" t="s">
        <v>110</v>
      </c>
      <c r="C13" s="49">
        <v>-1031.0609999999999</v>
      </c>
      <c r="D13" s="49">
        <v>-933.41499999999996</v>
      </c>
      <c r="E13" s="64">
        <v>-97.646000000000001</v>
      </c>
      <c r="I13" s="69" t="s">
        <v>111</v>
      </c>
      <c r="J13" s="49">
        <v>-1031.0609999999999</v>
      </c>
      <c r="K13" s="49">
        <v>-933.41499999999996</v>
      </c>
      <c r="L13" s="64">
        <v>-97.646000000000001</v>
      </c>
    </row>
    <row r="14" spans="2:12" ht="15" customHeight="1" thickBot="1">
      <c r="B14" s="69" t="s">
        <v>112</v>
      </c>
      <c r="C14" s="49">
        <v>-1.5169999999999999</v>
      </c>
      <c r="D14" s="49">
        <v>-7.0430000000000001</v>
      </c>
      <c r="E14" s="64">
        <v>5.5259999999999998</v>
      </c>
      <c r="I14" s="69" t="s">
        <v>113</v>
      </c>
      <c r="J14" s="49">
        <v>-1.5169999999999999</v>
      </c>
      <c r="K14" s="49">
        <v>-7.0430000000000001</v>
      </c>
      <c r="L14" s="64">
        <v>5.5259999999999998</v>
      </c>
    </row>
    <row r="15" spans="2:12" ht="15" customHeight="1" thickBot="1">
      <c r="B15" s="69" t="s">
        <v>114</v>
      </c>
      <c r="C15" s="49">
        <v>0.108</v>
      </c>
      <c r="D15" s="49">
        <v>6.5970000000000004</v>
      </c>
      <c r="E15" s="64">
        <v>-6.4889999999999999</v>
      </c>
      <c r="I15" s="69" t="s">
        <v>115</v>
      </c>
      <c r="J15" s="49">
        <v>0.108</v>
      </c>
      <c r="K15" s="49">
        <v>6.5970000000000004</v>
      </c>
      <c r="L15" s="64">
        <v>-6.4889999999999999</v>
      </c>
    </row>
    <row r="16" spans="2:12" ht="15" customHeight="1" thickBot="1">
      <c r="B16" s="69" t="s">
        <v>116</v>
      </c>
      <c r="C16" s="49">
        <v>0</v>
      </c>
      <c r="D16" s="49">
        <v>-2.7519999999999998</v>
      </c>
      <c r="E16" s="64">
        <v>2.7519999999999998</v>
      </c>
      <c r="I16" s="69" t="s">
        <v>117</v>
      </c>
      <c r="J16" s="49">
        <v>0</v>
      </c>
      <c r="K16" s="49">
        <v>-2.7519999999999998</v>
      </c>
      <c r="L16" s="64">
        <v>2.7519999999999998</v>
      </c>
    </row>
    <row r="17" spans="2:12" ht="15" customHeight="1" thickBot="1">
      <c r="B17" s="45" t="s">
        <v>118</v>
      </c>
      <c r="C17" s="46">
        <v>-944.548</v>
      </c>
      <c r="D17" s="46">
        <v>-857.04399999999998</v>
      </c>
      <c r="E17" s="63">
        <v>-87.504000000000005</v>
      </c>
      <c r="I17" s="45" t="s">
        <v>119</v>
      </c>
      <c r="J17" s="46">
        <v>-944.548</v>
      </c>
      <c r="K17" s="46">
        <v>-857.04399999999998</v>
      </c>
      <c r="L17" s="63">
        <v>-87.504000000000005</v>
      </c>
    </row>
    <row r="18" spans="2:12" ht="15" customHeight="1">
      <c r="B18" s="70"/>
      <c r="C18" s="71"/>
      <c r="D18" s="71"/>
      <c r="E18" s="70"/>
      <c r="I18" s="70"/>
      <c r="J18" s="71"/>
      <c r="K18" s="71"/>
      <c r="L18" s="70"/>
    </row>
  </sheetData>
  <mergeCells count="2">
    <mergeCell ref="B3:E3"/>
    <mergeCell ref="I3:L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9"/>
  <sheetViews>
    <sheetView showRuler="0" topLeftCell="B1" workbookViewId="0">
      <selection activeCell="C15" sqref="C15"/>
    </sheetView>
  </sheetViews>
  <sheetFormatPr baseColWidth="10" defaultColWidth="13.7109375" defaultRowHeight="12.75"/>
  <cols>
    <col min="1" max="1" width="13.7109375" style="10"/>
    <col min="2" max="2" width="49.42578125" style="10" customWidth="1"/>
    <col min="3" max="4" width="13.7109375" style="10"/>
    <col min="5" max="5" width="3.5703125" style="10" customWidth="1"/>
    <col min="6" max="6" width="1.85546875" style="10" customWidth="1"/>
    <col min="7" max="7" width="3.42578125" style="17" customWidth="1"/>
    <col min="8" max="8" width="4.7109375" style="10" customWidth="1"/>
    <col min="9" max="9" width="45.85546875" style="10" customWidth="1"/>
    <col min="10" max="16384" width="13.7109375" style="10"/>
  </cols>
  <sheetData>
    <row r="1" spans="2:12" ht="15" customHeight="1">
      <c r="B1" s="18"/>
      <c r="C1" s="18"/>
      <c r="G1" s="11"/>
    </row>
    <row r="2" spans="2:12" ht="15" customHeight="1">
      <c r="B2" s="87" t="s">
        <v>120</v>
      </c>
      <c r="C2" s="88"/>
      <c r="D2" s="88"/>
      <c r="G2" s="11"/>
      <c r="I2" s="87" t="s">
        <v>121</v>
      </c>
      <c r="J2" s="88"/>
      <c r="K2" s="88"/>
    </row>
    <row r="3" spans="2:12" ht="15" customHeight="1">
      <c r="G3" s="11"/>
    </row>
    <row r="4" spans="2:12" ht="15" customHeight="1">
      <c r="G4" s="11"/>
      <c r="J4" s="72"/>
      <c r="K4" s="72"/>
      <c r="L4" s="21"/>
    </row>
    <row r="5" spans="2:12" ht="15" customHeight="1">
      <c r="B5" s="19" t="s">
        <v>1</v>
      </c>
      <c r="C5" s="73" t="s">
        <v>122</v>
      </c>
      <c r="D5" s="73" t="s">
        <v>123</v>
      </c>
      <c r="E5" s="22"/>
      <c r="G5" s="11"/>
      <c r="I5" s="19" t="s">
        <v>1</v>
      </c>
      <c r="J5" s="73" t="s">
        <v>124</v>
      </c>
      <c r="K5" s="73" t="s">
        <v>123</v>
      </c>
      <c r="L5" s="21"/>
    </row>
    <row r="6" spans="2:12" ht="15" customHeight="1">
      <c r="B6" s="74" t="s">
        <v>125</v>
      </c>
      <c r="C6" s="75">
        <v>487.185</v>
      </c>
      <c r="D6" s="75">
        <v>485</v>
      </c>
      <c r="E6" s="32"/>
      <c r="G6" s="11"/>
      <c r="I6" s="74" t="s">
        <v>126</v>
      </c>
      <c r="J6" s="75">
        <v>487.185</v>
      </c>
      <c r="K6" s="75">
        <v>485</v>
      </c>
    </row>
    <row r="7" spans="2:12" ht="15" customHeight="1">
      <c r="B7" s="74" t="s">
        <v>127</v>
      </c>
      <c r="C7" s="75">
        <v>34.991999999999997</v>
      </c>
      <c r="D7" s="75">
        <v>34</v>
      </c>
      <c r="G7" s="11"/>
      <c r="I7" s="74" t="s">
        <v>128</v>
      </c>
      <c r="J7" s="75">
        <v>34.991999999999997</v>
      </c>
      <c r="K7" s="75">
        <v>34</v>
      </c>
    </row>
    <row r="8" spans="2:12" ht="15" customHeight="1">
      <c r="B8" s="74" t="s">
        <v>129</v>
      </c>
      <c r="C8" s="75">
        <v>1012.241</v>
      </c>
      <c r="D8" s="75">
        <v>1012</v>
      </c>
      <c r="G8" s="11"/>
      <c r="I8" s="74" t="s">
        <v>130</v>
      </c>
      <c r="J8" s="75">
        <v>1012.241</v>
      </c>
      <c r="K8" s="75">
        <v>1012</v>
      </c>
    </row>
    <row r="9" spans="2:12" ht="15" customHeight="1">
      <c r="B9" s="74" t="s">
        <v>131</v>
      </c>
      <c r="C9" s="75">
        <v>186.65700000000001</v>
      </c>
      <c r="D9" s="75">
        <v>201</v>
      </c>
      <c r="G9" s="11"/>
      <c r="I9" s="74" t="s">
        <v>132</v>
      </c>
      <c r="J9" s="75">
        <v>186.65700000000001</v>
      </c>
      <c r="K9" s="75">
        <v>201</v>
      </c>
    </row>
    <row r="10" spans="2:12" ht="15" customHeight="1">
      <c r="B10" s="74" t="s">
        <v>133</v>
      </c>
      <c r="C10" s="75">
        <v>0</v>
      </c>
      <c r="D10" s="75">
        <v>0</v>
      </c>
      <c r="G10" s="11"/>
      <c r="I10" s="74" t="s">
        <v>134</v>
      </c>
      <c r="J10" s="75">
        <v>0</v>
      </c>
      <c r="K10" s="75">
        <v>0</v>
      </c>
    </row>
    <row r="11" spans="2:12" ht="15" customHeight="1">
      <c r="B11" s="74" t="s">
        <v>135</v>
      </c>
      <c r="C11" s="75">
        <v>2356.0419999999999</v>
      </c>
      <c r="D11" s="75">
        <v>1893</v>
      </c>
      <c r="G11" s="11"/>
      <c r="I11" s="74" t="s">
        <v>136</v>
      </c>
      <c r="J11" s="75">
        <v>2356.0419999999999</v>
      </c>
      <c r="K11" s="75">
        <v>1893</v>
      </c>
    </row>
    <row r="12" spans="2:12" ht="15" customHeight="1">
      <c r="B12" s="74" t="s">
        <v>137</v>
      </c>
      <c r="C12" s="75">
        <v>2119.2530000000002</v>
      </c>
      <c r="D12" s="75">
        <v>2034</v>
      </c>
      <c r="G12" s="11"/>
      <c r="I12" s="74" t="s">
        <v>138</v>
      </c>
      <c r="J12" s="75">
        <v>2119.2530000000002</v>
      </c>
      <c r="K12" s="75">
        <v>2034</v>
      </c>
    </row>
    <row r="13" spans="2:12" ht="15" customHeight="1">
      <c r="B13" s="74" t="s">
        <v>139</v>
      </c>
      <c r="C13" s="75">
        <v>1705.2809999999999</v>
      </c>
      <c r="D13" s="75">
        <v>2648</v>
      </c>
      <c r="G13" s="11"/>
      <c r="I13" s="74" t="s">
        <v>140</v>
      </c>
      <c r="J13" s="75">
        <v>1705.2809999999999</v>
      </c>
      <c r="K13" s="75">
        <v>2648</v>
      </c>
    </row>
    <row r="14" spans="2:12" ht="15" customHeight="1">
      <c r="B14" s="74" t="s">
        <v>141</v>
      </c>
      <c r="C14" s="75">
        <v>0</v>
      </c>
      <c r="D14" s="75">
        <v>0</v>
      </c>
      <c r="G14" s="11"/>
      <c r="I14" s="74" t="s">
        <v>142</v>
      </c>
      <c r="J14" s="75">
        <v>0</v>
      </c>
      <c r="K14" s="75">
        <v>0</v>
      </c>
    </row>
    <row r="15" spans="2:12" ht="15" customHeight="1">
      <c r="B15" s="45" t="s">
        <v>143</v>
      </c>
      <c r="C15" s="76">
        <v>7901.6769999999997</v>
      </c>
      <c r="D15" s="76">
        <v>8308</v>
      </c>
      <c r="G15" s="11"/>
      <c r="I15" s="45" t="s">
        <v>144</v>
      </c>
      <c r="J15" s="76">
        <v>7901.6769999999997</v>
      </c>
      <c r="K15" s="76">
        <v>8308</v>
      </c>
    </row>
    <row r="16" spans="2:12" ht="15" customHeight="1">
      <c r="B16" s="74" t="s">
        <v>145</v>
      </c>
      <c r="C16" s="75">
        <v>713.16399999999999</v>
      </c>
      <c r="D16" s="75">
        <v>642</v>
      </c>
      <c r="G16" s="11"/>
      <c r="I16" s="74" t="s">
        <v>146</v>
      </c>
      <c r="J16" s="75">
        <v>713.16399999999999</v>
      </c>
      <c r="K16" s="75">
        <v>642</v>
      </c>
    </row>
    <row r="17" spans="2:11" ht="15" customHeight="1">
      <c r="B17" s="74" t="s">
        <v>147</v>
      </c>
      <c r="C17" s="75">
        <v>0</v>
      </c>
      <c r="D17" s="75">
        <v>0</v>
      </c>
      <c r="G17" s="11"/>
      <c r="I17" s="74" t="s">
        <v>148</v>
      </c>
      <c r="J17" s="75">
        <v>0</v>
      </c>
      <c r="K17" s="75">
        <v>0</v>
      </c>
    </row>
    <row r="18" spans="2:11" ht="15" customHeight="1">
      <c r="B18" s="74" t="s">
        <v>149</v>
      </c>
      <c r="C18" s="75">
        <v>237.548</v>
      </c>
      <c r="D18" s="75">
        <v>237</v>
      </c>
      <c r="G18" s="11"/>
      <c r="I18" s="74" t="s">
        <v>150</v>
      </c>
      <c r="J18" s="75">
        <v>237.548</v>
      </c>
      <c r="K18" s="75">
        <v>237</v>
      </c>
    </row>
    <row r="19" spans="2:11" ht="15" customHeight="1">
      <c r="B19" s="74" t="s">
        <v>151</v>
      </c>
      <c r="C19" s="75">
        <v>170.91499999999999</v>
      </c>
      <c r="D19" s="75">
        <v>177</v>
      </c>
      <c r="G19" s="11"/>
      <c r="I19" s="74" t="s">
        <v>152</v>
      </c>
      <c r="J19" s="75">
        <v>170.91499999999999</v>
      </c>
      <c r="K19" s="75">
        <v>177</v>
      </c>
    </row>
    <row r="20" spans="2:11" ht="15" customHeight="1">
      <c r="B20" s="74" t="s">
        <v>153</v>
      </c>
      <c r="C20" s="75">
        <v>65.989999999999995</v>
      </c>
      <c r="D20" s="75">
        <v>62</v>
      </c>
      <c r="G20" s="11"/>
      <c r="I20" s="74" t="s">
        <v>154</v>
      </c>
      <c r="J20" s="75">
        <v>65.989999999999995</v>
      </c>
      <c r="K20" s="75">
        <v>62</v>
      </c>
    </row>
    <row r="21" spans="2:11" ht="15" customHeight="1">
      <c r="B21" s="74" t="s">
        <v>155</v>
      </c>
      <c r="C21" s="75">
        <v>7.2679999999999998</v>
      </c>
      <c r="D21" s="75">
        <v>7</v>
      </c>
      <c r="G21" s="11"/>
      <c r="I21" s="74" t="s">
        <v>156</v>
      </c>
      <c r="J21" s="75">
        <v>7.2679999999999998</v>
      </c>
      <c r="K21" s="75">
        <v>7</v>
      </c>
    </row>
    <row r="22" spans="2:11" ht="15" customHeight="1">
      <c r="B22" s="74" t="s">
        <v>157</v>
      </c>
      <c r="C22" s="75">
        <v>6706.3389999999999</v>
      </c>
      <c r="D22" s="75">
        <v>7182</v>
      </c>
      <c r="G22" s="11"/>
      <c r="I22" s="74" t="s">
        <v>158</v>
      </c>
      <c r="J22" s="75">
        <v>6706.3389999999999</v>
      </c>
      <c r="K22" s="75">
        <v>7182</v>
      </c>
    </row>
    <row r="23" spans="2:11" ht="15" customHeight="1">
      <c r="B23" s="74" t="s">
        <v>159</v>
      </c>
      <c r="C23" s="75">
        <v>0</v>
      </c>
      <c r="D23" s="75">
        <v>0</v>
      </c>
      <c r="G23" s="11"/>
      <c r="I23" s="74" t="s">
        <v>160</v>
      </c>
      <c r="J23" s="75">
        <v>0</v>
      </c>
      <c r="K23" s="75">
        <v>0</v>
      </c>
    </row>
    <row r="24" spans="2:11" ht="15" customHeight="1">
      <c r="B24" s="45" t="s">
        <v>161</v>
      </c>
      <c r="C24" s="76">
        <v>7901.6769999999997</v>
      </c>
      <c r="D24" s="76">
        <v>8308</v>
      </c>
      <c r="G24" s="11"/>
      <c r="I24" s="45" t="s">
        <v>162</v>
      </c>
      <c r="J24" s="76">
        <v>7901.6769999999997</v>
      </c>
      <c r="K24" s="76">
        <v>8308</v>
      </c>
    </row>
    <row r="25" spans="2:11" ht="15" customHeight="1">
      <c r="B25" s="32"/>
      <c r="C25" s="32"/>
      <c r="D25" s="32"/>
      <c r="G25" s="11"/>
      <c r="I25" s="32"/>
      <c r="J25" s="32"/>
      <c r="K25" s="32"/>
    </row>
    <row r="26" spans="2:11" ht="15" customHeight="1"/>
    <row r="27" spans="2:11" ht="15" customHeight="1"/>
    <row r="28" spans="2:11" ht="15" customHeight="1"/>
    <row r="29" spans="2:11" ht="15" customHeight="1"/>
    <row r="30" spans="2:11" ht="15" customHeight="1"/>
    <row r="31" spans="2:11" ht="15" customHeight="1"/>
    <row r="32" spans="2:1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mergeCells count="2">
    <mergeCell ref="B2:D2"/>
    <mergeCell ref="I2:K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DAA2-0D97-4520-A98F-F78D40849438}">
  <dimension ref="B1:M35"/>
  <sheetViews>
    <sheetView tabSelected="1" showRuler="0" topLeftCell="A3" workbookViewId="0">
      <selection activeCell="M12" sqref="M12"/>
    </sheetView>
  </sheetViews>
  <sheetFormatPr baseColWidth="10" defaultColWidth="13.7109375" defaultRowHeight="12.75"/>
  <cols>
    <col min="1" max="1" width="13.7109375" style="10"/>
    <col min="2" max="2" width="47.85546875" style="10" customWidth="1"/>
    <col min="3" max="5" width="13.7109375" style="10"/>
    <col min="6" max="6" width="4.7109375" style="10" customWidth="1"/>
    <col min="7" max="7" width="4.7109375" style="17" customWidth="1"/>
    <col min="8" max="8" width="4.7109375" style="10" customWidth="1"/>
    <col min="9" max="9" width="25.5703125" style="10" customWidth="1"/>
    <col min="10" max="11" width="15.7109375" style="10" customWidth="1"/>
    <col min="12" max="12" width="11" style="10" customWidth="1"/>
    <col min="13" max="16384" width="13.7109375" style="10"/>
  </cols>
  <sheetData>
    <row r="1" spans="2:13" ht="15" customHeight="1">
      <c r="G1" s="11"/>
    </row>
    <row r="2" spans="2:13" ht="15" customHeight="1">
      <c r="G2" s="11"/>
    </row>
    <row r="3" spans="2:13" ht="15" customHeight="1">
      <c r="B3" s="89" t="s">
        <v>9</v>
      </c>
      <c r="C3" s="88"/>
      <c r="D3" s="88"/>
      <c r="G3" s="11"/>
      <c r="I3" s="89" t="s">
        <v>10</v>
      </c>
      <c r="J3" s="88"/>
      <c r="K3" s="88"/>
    </row>
    <row r="4" spans="2:13" ht="15" customHeight="1">
      <c r="G4" s="11"/>
    </row>
    <row r="5" spans="2:13" ht="15" customHeight="1">
      <c r="G5" s="11"/>
    </row>
    <row r="6" spans="2:13" ht="27.6" customHeight="1" thickBot="1">
      <c r="B6" s="12" t="s">
        <v>1</v>
      </c>
      <c r="C6" s="13" t="s">
        <v>2</v>
      </c>
      <c r="D6" s="13" t="s">
        <v>3</v>
      </c>
      <c r="E6" s="13" t="s">
        <v>21</v>
      </c>
      <c r="F6" s="14"/>
      <c r="G6" s="11"/>
      <c r="I6" s="12" t="s">
        <v>1</v>
      </c>
      <c r="J6" s="13" t="s">
        <v>4</v>
      </c>
      <c r="K6" s="13" t="s">
        <v>5</v>
      </c>
      <c r="L6" s="13" t="s">
        <v>21</v>
      </c>
      <c r="M6" s="14"/>
    </row>
    <row r="7" spans="2:13" ht="15" customHeight="1" thickBot="1">
      <c r="B7" s="77" t="s">
        <v>168</v>
      </c>
      <c r="C7" s="78">
        <v>3399</v>
      </c>
      <c r="D7" s="78">
        <v>3292</v>
      </c>
      <c r="E7" s="79">
        <v>3.3000000000000002E-2</v>
      </c>
      <c r="G7" s="11"/>
      <c r="I7" s="77" t="s">
        <v>8</v>
      </c>
      <c r="J7" s="78">
        <v>3399</v>
      </c>
      <c r="K7" s="78">
        <v>3292</v>
      </c>
      <c r="L7" s="79">
        <v>3.3000000000000002E-2</v>
      </c>
    </row>
    <row r="8" spans="2:13" ht="24.75" thickBot="1">
      <c r="B8" s="77" t="s">
        <v>169</v>
      </c>
      <c r="C8" s="78">
        <v>-2945</v>
      </c>
      <c r="D8" s="78">
        <v>-2834</v>
      </c>
      <c r="E8" s="79">
        <v>3.9E-2</v>
      </c>
      <c r="G8" s="11"/>
      <c r="I8" s="77" t="s">
        <v>170</v>
      </c>
      <c r="J8" s="78">
        <v>-2945</v>
      </c>
      <c r="K8" s="78">
        <v>-2834</v>
      </c>
      <c r="L8" s="79">
        <v>3.9E-2</v>
      </c>
    </row>
    <row r="9" spans="2:13" ht="15" customHeight="1" thickBot="1">
      <c r="B9" s="80" t="s">
        <v>171</v>
      </c>
      <c r="C9" s="81">
        <v>454</v>
      </c>
      <c r="D9" s="81">
        <v>458</v>
      </c>
      <c r="E9" s="82">
        <v>-8.0000000000000002E-3</v>
      </c>
      <c r="G9" s="11"/>
      <c r="I9" s="80" t="s">
        <v>172</v>
      </c>
      <c r="J9" s="81">
        <v>454</v>
      </c>
      <c r="K9" s="81">
        <v>458</v>
      </c>
      <c r="L9" s="82">
        <v>-8.0000000000000002E-3</v>
      </c>
    </row>
    <row r="10" spans="2:13" ht="15" customHeight="1">
      <c r="B10" s="16"/>
      <c r="C10" s="16"/>
      <c r="D10" s="16"/>
      <c r="E10" s="16"/>
      <c r="G10" s="11"/>
      <c r="I10" s="16"/>
      <c r="J10" s="16"/>
      <c r="K10" s="16"/>
      <c r="L10" s="16"/>
    </row>
    <row r="11" spans="2:13" ht="15" customHeight="1">
      <c r="G11" s="11"/>
    </row>
    <row r="12" spans="2:13" ht="15" customHeight="1">
      <c r="B12" s="89" t="s">
        <v>173</v>
      </c>
      <c r="C12" s="88"/>
      <c r="D12" s="88"/>
      <c r="G12" s="11"/>
      <c r="I12" s="89" t="s">
        <v>174</v>
      </c>
      <c r="J12" s="88"/>
      <c r="K12" s="88"/>
    </row>
    <row r="13" spans="2:13" ht="15" customHeight="1">
      <c r="G13" s="11"/>
    </row>
    <row r="14" spans="2:13" ht="15" customHeight="1">
      <c r="G14" s="11"/>
    </row>
    <row r="15" spans="2:13" ht="24.2" customHeight="1" thickBot="1">
      <c r="B15" s="12" t="s">
        <v>1</v>
      </c>
      <c r="C15" s="13" t="s">
        <v>2</v>
      </c>
      <c r="D15" s="13" t="s">
        <v>3</v>
      </c>
      <c r="E15" s="13" t="s">
        <v>21</v>
      </c>
      <c r="F15" s="14"/>
      <c r="G15" s="11"/>
      <c r="I15" s="12" t="s">
        <v>1</v>
      </c>
      <c r="J15" s="13" t="s">
        <v>4</v>
      </c>
      <c r="K15" s="13" t="s">
        <v>5</v>
      </c>
      <c r="L15" s="15" t="s">
        <v>6</v>
      </c>
    </row>
    <row r="16" spans="2:13" ht="15" customHeight="1" thickBot="1">
      <c r="B16" s="80" t="s">
        <v>11</v>
      </c>
      <c r="C16" s="81">
        <v>100</v>
      </c>
      <c r="D16" s="81">
        <v>98</v>
      </c>
      <c r="E16" s="82">
        <v>0.02</v>
      </c>
      <c r="G16" s="11"/>
      <c r="I16" s="80" t="s">
        <v>12</v>
      </c>
      <c r="J16" s="81">
        <f>+C16</f>
        <v>100</v>
      </c>
      <c r="K16" s="81">
        <f>+D16</f>
        <v>98</v>
      </c>
      <c r="L16" s="82">
        <f>+E16</f>
        <v>0.02</v>
      </c>
    </row>
    <row r="17" spans="2:12" ht="13.5" thickBot="1">
      <c r="B17" s="77" t="s">
        <v>88</v>
      </c>
      <c r="C17" s="28">
        <v>-3.7290000000000001</v>
      </c>
      <c r="D17" s="28">
        <v>-0.29599999999999999</v>
      </c>
      <c r="E17" s="83" t="s">
        <v>34</v>
      </c>
      <c r="G17" s="11"/>
      <c r="I17" s="77" t="s">
        <v>35</v>
      </c>
      <c r="J17" s="78">
        <f>+C17</f>
        <v>-3.7290000000000001</v>
      </c>
      <c r="K17" s="78">
        <f>+D17</f>
        <v>-0.29599999999999999</v>
      </c>
      <c r="L17" s="83" t="s">
        <v>34</v>
      </c>
    </row>
    <row r="18" spans="2:12" ht="24.75" thickBot="1">
      <c r="B18" s="77" t="s">
        <v>89</v>
      </c>
      <c r="C18" s="28">
        <v>-15.082000000000001</v>
      </c>
      <c r="D18" s="28">
        <v>-15.371</v>
      </c>
      <c r="E18" s="79">
        <v>-1.9E-2</v>
      </c>
      <c r="G18" s="11"/>
      <c r="I18" s="77" t="s">
        <v>175</v>
      </c>
      <c r="J18" s="78">
        <f>+C18</f>
        <v>-15.082000000000001</v>
      </c>
      <c r="K18" s="78">
        <f>+D18</f>
        <v>-15.371</v>
      </c>
      <c r="L18" s="79">
        <f>+E18</f>
        <v>-1.9E-2</v>
      </c>
    </row>
    <row r="19" spans="2:12" ht="24.75" thickBot="1">
      <c r="B19" s="77" t="s">
        <v>90</v>
      </c>
      <c r="C19" s="28">
        <v>3.5000000000000003E-2</v>
      </c>
      <c r="D19" s="28">
        <v>3.5009999999999999</v>
      </c>
      <c r="E19" s="79">
        <v>-0.99</v>
      </c>
      <c r="G19" s="11"/>
      <c r="I19" s="77" t="s">
        <v>39</v>
      </c>
      <c r="J19" s="78">
        <f>+C19</f>
        <v>3.5000000000000003E-2</v>
      </c>
      <c r="K19" s="78">
        <f>+D19</f>
        <v>3.5009999999999999</v>
      </c>
      <c r="L19" s="79">
        <f>+E19</f>
        <v>-0.99</v>
      </c>
    </row>
    <row r="20" spans="2:12" ht="24.75" thickBot="1">
      <c r="B20" s="77" t="s">
        <v>91</v>
      </c>
      <c r="C20" s="28">
        <v>0.45</v>
      </c>
      <c r="D20" s="28">
        <v>0.43099999999999999</v>
      </c>
      <c r="E20" s="79">
        <v>4.4000000000000004E-2</v>
      </c>
      <c r="G20" s="11"/>
      <c r="I20" s="77" t="s">
        <v>92</v>
      </c>
      <c r="J20" s="78">
        <f>+C20</f>
        <v>0.45</v>
      </c>
      <c r="K20" s="78">
        <f>+D20</f>
        <v>0.43099999999999999</v>
      </c>
      <c r="L20" s="79">
        <f>+E20</f>
        <v>4.4000000000000004E-2</v>
      </c>
    </row>
    <row r="21" spans="2:12" ht="13.5" thickBot="1">
      <c r="B21" s="80" t="s">
        <v>93</v>
      </c>
      <c r="C21" s="81">
        <v>82</v>
      </c>
      <c r="D21" s="81">
        <v>86</v>
      </c>
      <c r="E21" s="82">
        <v>-5.4000000000000006E-2</v>
      </c>
      <c r="G21" s="11"/>
      <c r="I21" s="80" t="s">
        <v>176</v>
      </c>
      <c r="J21" s="81">
        <f>+C21</f>
        <v>82</v>
      </c>
      <c r="K21" s="81">
        <f>+D21</f>
        <v>86</v>
      </c>
      <c r="L21" s="82">
        <f>+E21</f>
        <v>-5.4000000000000006E-2</v>
      </c>
    </row>
    <row r="22" spans="2:12">
      <c r="B22" s="16"/>
      <c r="C22" s="16"/>
      <c r="D22" s="16"/>
      <c r="E22" s="16"/>
      <c r="G22" s="11"/>
      <c r="I22" s="16"/>
      <c r="J22" s="16"/>
      <c r="K22" s="16"/>
      <c r="L22" s="16"/>
    </row>
    <row r="23" spans="2:12" ht="15" customHeight="1">
      <c r="G23" s="11"/>
    </row>
    <row r="24" spans="2:12" ht="15" customHeight="1">
      <c r="G24" s="11"/>
    </row>
    <row r="25" spans="2:12" ht="15" customHeight="1">
      <c r="B25" s="89" t="s">
        <v>177</v>
      </c>
      <c r="C25" s="88"/>
      <c r="D25" s="88"/>
      <c r="G25" s="11"/>
      <c r="I25" s="89" t="s">
        <v>178</v>
      </c>
      <c r="J25" s="88"/>
      <c r="K25" s="88"/>
    </row>
    <row r="26" spans="2:12" ht="15" customHeight="1">
      <c r="G26" s="11"/>
    </row>
    <row r="27" spans="2:12" ht="15" customHeight="1">
      <c r="G27" s="11"/>
    </row>
    <row r="28" spans="2:12" ht="26.65" customHeight="1" thickBot="1">
      <c r="B28" s="12" t="s">
        <v>1</v>
      </c>
      <c r="C28" s="13" t="s">
        <v>2</v>
      </c>
      <c r="D28" s="13" t="s">
        <v>3</v>
      </c>
      <c r="E28" s="15" t="s">
        <v>21</v>
      </c>
      <c r="G28" s="11"/>
      <c r="I28" s="12" t="s">
        <v>1</v>
      </c>
      <c r="J28" s="13" t="s">
        <v>4</v>
      </c>
      <c r="K28" s="13" t="s">
        <v>5</v>
      </c>
      <c r="L28" s="13" t="s">
        <v>6</v>
      </c>
    </row>
    <row r="29" spans="2:12" ht="15" customHeight="1" thickBot="1">
      <c r="B29" s="80" t="s">
        <v>9</v>
      </c>
      <c r="C29" s="81">
        <v>454</v>
      </c>
      <c r="D29" s="81">
        <v>458</v>
      </c>
      <c r="E29" s="84">
        <v>-8.0000000000000002E-3</v>
      </c>
      <c r="G29" s="11"/>
      <c r="I29" s="80" t="s">
        <v>179</v>
      </c>
      <c r="J29" s="81">
        <v>454</v>
      </c>
      <c r="K29" s="81">
        <v>458</v>
      </c>
      <c r="L29" s="84">
        <v>-8.0000000000000002E-3</v>
      </c>
    </row>
    <row r="30" spans="2:12" ht="15" customHeight="1" thickBot="1">
      <c r="B30" s="80" t="s">
        <v>11</v>
      </c>
      <c r="C30" s="81">
        <v>100</v>
      </c>
      <c r="D30" s="81">
        <v>98</v>
      </c>
      <c r="E30" s="84">
        <v>0.02</v>
      </c>
      <c r="G30" s="11"/>
      <c r="I30" s="80" t="s">
        <v>12</v>
      </c>
      <c r="J30" s="81">
        <v>100</v>
      </c>
      <c r="K30" s="81">
        <v>98</v>
      </c>
      <c r="L30" s="84">
        <v>0.02</v>
      </c>
    </row>
    <row r="31" spans="2:12" ht="15" customHeight="1" thickBot="1">
      <c r="B31" s="77" t="s">
        <v>13</v>
      </c>
      <c r="C31" s="79">
        <v>0.22</v>
      </c>
      <c r="D31" s="79">
        <v>0.214</v>
      </c>
      <c r="E31" s="85">
        <v>60</v>
      </c>
      <c r="G31" s="11"/>
      <c r="I31" s="77" t="s">
        <v>14</v>
      </c>
      <c r="J31" s="79">
        <v>0.22</v>
      </c>
      <c r="K31" s="79">
        <v>0.214</v>
      </c>
      <c r="L31" s="86">
        <v>60</v>
      </c>
    </row>
    <row r="32" spans="2:12" ht="15" customHeight="1">
      <c r="B32" s="16"/>
      <c r="C32" s="16"/>
      <c r="D32" s="16"/>
      <c r="G32" s="11"/>
      <c r="I32" s="16"/>
      <c r="J32" s="16"/>
      <c r="K32" s="16"/>
    </row>
    <row r="33" spans="7:7" ht="15" customHeight="1">
      <c r="G33" s="11"/>
    </row>
    <row r="34" spans="7:7" ht="15" customHeight="1">
      <c r="G34" s="11"/>
    </row>
    <row r="35" spans="7:7" ht="15" customHeight="1"/>
  </sheetData>
  <mergeCells count="6">
    <mergeCell ref="B3:D3"/>
    <mergeCell ref="I3:K3"/>
    <mergeCell ref="B12:D12"/>
    <mergeCell ref="I12:K12"/>
    <mergeCell ref="B25:D25"/>
    <mergeCell ref="I25:K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Portrait</vt:lpstr>
      <vt:lpstr>Main KPIs</vt:lpstr>
      <vt:lpstr>Appendix</vt:lpstr>
      <vt:lpstr>P&amp;L</vt:lpstr>
      <vt:lpstr>CF </vt:lpstr>
      <vt:lpstr>BS </vt:lpstr>
      <vt:lpstr>APM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Isabel TROYA SMITH</cp:lastModifiedBy>
  <cp:revision>2</cp:revision>
  <dcterms:created xsi:type="dcterms:W3CDTF">2026-01-29T14:52:18Z</dcterms:created>
  <dcterms:modified xsi:type="dcterms:W3CDTF">2026-02-04T16:00:01Z</dcterms:modified>
</cp:coreProperties>
</file>